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G:\Il mio Drive\_EKR_docs.ekrpim.com\repository\archive\SharedDisk\automations\"/>
    </mc:Choice>
  </mc:AlternateContent>
  <xr:revisionPtr revIDLastSave="0" documentId="13_ncr:1_{D9361B4C-D430-413F-88C7-8BAB6140EA8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rticoli" sheetId="1" r:id="rId1"/>
    <sheet name="Linee" sheetId="6" r:id="rId2"/>
    <sheet name="TabART-1" sheetId="4" r:id="rId3"/>
    <sheet name="RU" sheetId="7" r:id="rId4"/>
    <sheet name="Settings" sheetId="3" r:id="rId5"/>
  </sheets>
  <definedNames>
    <definedName name="_8d8906be_297a_407c_8039_21bef0974e58" localSheetId="1">Linee!#REF!</definedName>
    <definedName name="_8d8906be_297a_407c_8039_21bef0974e58">Articoli!$I$7</definedName>
    <definedName name="eb684a6c_8e03_4570_b9b1_f39c30b224c5" localSheetId="1">Linee!$H$6</definedName>
    <definedName name="eb684a6c_8e03_4570_b9b1_f39c30b224c5">Articoli!#REF!</definedName>
  </definedNames>
  <calcPr calcId="191029"/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6" i="6"/>
  <c r="C12" i="6"/>
  <c r="A12" i="6"/>
  <c r="C11" i="6"/>
  <c r="A11" i="6"/>
  <c r="C10" i="6"/>
  <c r="A10" i="6"/>
  <c r="C9" i="6"/>
  <c r="A9" i="6"/>
  <c r="C8" i="6"/>
  <c r="A8" i="6"/>
  <c r="C7" i="6"/>
  <c r="A7" i="6"/>
  <c r="C6" i="6"/>
  <c r="A6" i="6"/>
  <c r="D10" i="1"/>
  <c r="D11" i="1"/>
  <c r="D12" i="1"/>
  <c r="D7" i="1"/>
  <c r="D8" i="1"/>
  <c r="D9" i="1"/>
  <c r="D6" i="1"/>
  <c r="A7" i="1"/>
  <c r="A8" i="1"/>
  <c r="A9" i="1"/>
  <c r="A10" i="1"/>
  <c r="A11" i="1"/>
  <c r="A12" i="1"/>
  <c r="A6" i="1"/>
  <c r="C7" i="1"/>
  <c r="C8" i="1"/>
  <c r="C9" i="1"/>
  <c r="C10" i="1"/>
  <c r="C11" i="1"/>
  <c r="C12" i="1"/>
  <c r="C6" i="1"/>
  <c r="H3" i="6" l="1"/>
  <c r="H3" i="1"/>
  <c r="P3" i="1"/>
  <c r="Q3" i="1"/>
  <c r="R3" i="1"/>
  <c r="S3" i="1"/>
  <c r="T3" i="1"/>
  <c r="U3" i="1"/>
  <c r="V3" i="1"/>
  <c r="W3" i="1"/>
  <c r="X3" i="1"/>
  <c r="O3" i="1"/>
  <c r="M3" i="1"/>
  <c r="N3" i="1"/>
  <c r="I3" i="1"/>
  <c r="J3" i="1"/>
  <c r="K3" i="1"/>
  <c r="L3" i="1"/>
  <c r="X6" i="1" l="1"/>
  <c r="W6" i="1"/>
  <c r="V6" i="1"/>
  <c r="X8" i="1" l="1"/>
  <c r="W8" i="1"/>
  <c r="V8" i="1"/>
  <c r="X7" i="1"/>
  <c r="W7" i="1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</author>
  </authors>
  <commentList>
    <comment ref="G1" authorId="0" shapeId="0" xr:uid="{E7D5C5A0-7599-4F2D-A476-5D605DB5112A}">
      <text>
        <r>
          <rPr>
            <sz val="9"/>
            <color indexed="81"/>
            <rFont val="Tahoma"/>
            <family val="2"/>
          </rPr>
          <t xml:space="preserve">(Y/N) </t>
        </r>
        <r>
          <rPr>
            <b/>
            <sz val="9"/>
            <color indexed="81"/>
            <rFont val="Tahoma"/>
            <family val="2"/>
          </rPr>
          <t>Upload Unit</t>
        </r>
        <r>
          <rPr>
            <sz val="9"/>
            <color indexed="81"/>
            <rFont val="Tahoma"/>
            <family val="2"/>
          </rPr>
          <t xml:space="preserve">
&gt;&gt;&gt;&gt;&gt;&gt;&gt;&gt;&gt;&gt;&gt;&gt;&gt;</t>
        </r>
      </text>
    </comment>
    <comment ref="R1" authorId="0" shapeId="0" xr:uid="{E2DC9EAD-0F4E-47B7-BC9E-95895077FEB1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Suffisso Pallet di prossimità</t>
        </r>
      </text>
    </comment>
    <comment ref="S1" authorId="0" shapeId="0" xr:uid="{577F7222-793E-44E5-AE27-56AE564D676D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Suffisso Pallet di prossimità</t>
        </r>
      </text>
    </comment>
    <comment ref="T1" authorId="0" shapeId="0" xr:uid="{E9458994-2A8A-4750-9847-15C6FD1ED734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Suffisso Pallet di prossimità</t>
        </r>
      </text>
    </comment>
    <comment ref="U1" authorId="0" shapeId="0" xr:uid="{798FA4DA-5982-4551-A4DB-AD834E35D9B5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Suffisso Pallet di prossimità</t>
        </r>
      </text>
    </comment>
    <comment ref="V1" authorId="0" shapeId="0" xr:uid="{FA5F870E-2E06-4E2B-96A8-916AD30EC281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Suffisso pallet di prossimità abbinando un tipo pallet differente</t>
        </r>
      </text>
    </comment>
    <comment ref="G2" authorId="0" shapeId="0" xr:uid="{75B322FA-68AF-4919-ADF6-F51909AF59CE}">
      <text>
        <r>
          <rPr>
            <b/>
            <sz val="9"/>
            <color indexed="81"/>
            <rFont val="Tahoma"/>
            <family val="2"/>
          </rPr>
          <t>Unit Label Path</t>
        </r>
        <r>
          <rPr>
            <sz val="9"/>
            <color indexed="81"/>
            <rFont val="Tahoma"/>
            <family val="2"/>
          </rPr>
          <t xml:space="preserve">
&gt;&gt;&gt;&gt;&gt;&gt;&gt;&gt;&gt;&gt;&gt;&gt;&gt;&gt;</t>
        </r>
      </text>
    </comment>
    <comment ref="H2" authorId="0" shapeId="0" xr:uid="{60FA15AF-D705-4538-B0ED-15B072F606F8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tipo flusso</t>
        </r>
      </text>
    </comment>
    <comment ref="I2" authorId="0" shapeId="0" xr:uid="{D22827F0-DEEB-4ADA-8031-46E278C90FF2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tipo flusso separata in blocchi testuali, paragrafi ed elementi</t>
        </r>
      </text>
    </comment>
    <comment ref="J2" authorId="0" shapeId="0" xr:uid="{8871DDDD-F033-4B76-8245-5B369FED6AA8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flusso con la specifica dei tipi nei vari BT, P ed E</t>
        </r>
      </text>
    </comment>
    <comment ref="K2" authorId="0" shapeId="0" xr:uid="{1CCD86FA-8436-4F9C-B70F-885B0D25613B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Marcatore da utilizzare in modalità UPDATE (U) di un pallet per cancellare una unit di un pallet già esistente</t>
        </r>
      </text>
    </comment>
    <comment ref="L2" authorId="0" shapeId="0" xr:uid="{0DEB074F-AE5F-4096-A57F-4F2C46FB0BB6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condivisa in più Pallet.
Basta inserire il contenuto nel primo pallet caricato e poi un valore segnaposto come la "x"</t>
        </r>
      </text>
    </comment>
    <comment ref="M2" authorId="0" shapeId="0" xr:uid="{C603A006-2BA5-4AFA-BAA6-501A509B51A3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tabellare con il contenuto in formato CSV dentro alla cella. Nella prima riga vanno i presets, dalla seconda le varie righe</t>
        </r>
      </text>
    </comment>
    <comment ref="N2" authorId="0" shapeId="0" xr:uid="{6ED96B3A-0367-4E04-8CD9-354D0B641581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tabellare. Nella prima riga vanno i presets, nella seconda va specifico il nome del foglio dove si trova la tabella. Vedi foglio TabART-1</t>
        </r>
      </text>
    </comment>
    <comment ref="O2" authorId="0" shapeId="0" xr:uid="{6CEC03DF-05B2-4490-B8D9-E99F26180FA2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inserita dentro diversi Box</t>
        </r>
      </text>
    </comment>
    <comment ref="P2" authorId="0" shapeId="0" xr:uid="{1CD8A368-C3F6-4EA1-91B3-818564790B1D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inserita dentro un secondo Box uguale come tipo attraverso l'uso degli indici</t>
        </r>
      </text>
    </comment>
    <comment ref="Q2" authorId="0" shapeId="0" xr:uid="{88CDF2D9-20AF-4498-8158-18F3B582B732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caricata specificando il tipo di PARAGRAFO</t>
        </r>
      </text>
    </comment>
    <comment ref="R2" authorId="0" shapeId="0" xr:uid="{C38A08ED-0D9F-432A-9409-6FA12CFAC040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un secondo Box di primo livello</t>
        </r>
      </text>
    </comment>
    <comment ref="S2" authorId="0" shapeId="0" xr:uid="{0192BBB6-A2A6-41EB-814C-7A6A0B111253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un secondo Box di primo livello</t>
        </r>
      </text>
    </comment>
    <comment ref="T2" authorId="0" shapeId="0" xr:uid="{8DFA76BA-CADF-479A-BC80-5CC70D023ADD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un secondo Box di primo livello</t>
        </r>
      </text>
    </comment>
    <comment ref="U2" authorId="0" shapeId="0" xr:uid="{5A35D5D0-9928-4683-9EC3-E0FB2499EEAB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un secondo Box di primo livello</t>
        </r>
      </text>
    </comment>
    <comment ref="V2" authorId="0" shapeId="0" xr:uid="{04FFF664-95C0-4719-BA06-69E6570120B0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Space</t>
        </r>
      </text>
    </comment>
    <comment ref="W2" authorId="0" shapeId="0" xr:uid="{7ABB3502-E716-4B1E-9FED-B26370F8282C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space specificando anche il Frame Ancorato
</t>
        </r>
      </text>
    </comment>
    <comment ref="X2" authorId="0" shapeId="0" xr:uid="{A47B2DFE-B39C-4B23-AD30-DDB4215AC4F1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Seconda immagine space per lo stesso tipo</t>
        </r>
      </text>
    </comment>
    <comment ref="G3" authorId="0" shapeId="0" xr:uid="{607E1B76-9E5C-4E18-8C3F-76DEE32AC2E5}">
      <text>
        <r>
          <rPr>
            <b/>
            <sz val="9"/>
            <color indexed="81"/>
            <rFont val="Tahoma"/>
            <family val="2"/>
          </rPr>
          <t>Unit Code</t>
        </r>
        <r>
          <rPr>
            <sz val="9"/>
            <color indexed="81"/>
            <rFont val="Tahoma"/>
            <family val="2"/>
          </rPr>
          <t xml:space="preserve">
&gt;&gt;&gt;&gt;&gt;&gt;&gt;&gt;&gt;&gt;&gt;&gt;</t>
        </r>
      </text>
    </comment>
    <comment ref="G4" authorId="0" shapeId="0" xr:uid="{3E5BEEF9-A1DA-4645-9BEA-8C6E2ED00210}">
      <text>
        <r>
          <rPr>
            <sz val="9"/>
            <color indexed="81"/>
            <rFont val="Tahoma"/>
            <family val="2"/>
          </rPr>
          <t xml:space="preserve">ND/NU = </t>
        </r>
        <r>
          <rPr>
            <b/>
            <sz val="9"/>
            <color indexed="81"/>
            <rFont val="Tahoma"/>
            <family val="2"/>
          </rPr>
          <t>Not Download/Upload</t>
        </r>
        <r>
          <rPr>
            <sz val="9"/>
            <color indexed="81"/>
            <rFont val="Tahoma"/>
            <family val="2"/>
          </rPr>
          <t xml:space="preserve">
&gt;&gt;&gt;&gt;&gt;&gt;&gt;&gt;&gt;&gt;&gt;&gt;&gt;&gt;&gt;&gt;&gt;&gt;&gt;&gt;&gt;</t>
        </r>
      </text>
    </comment>
    <comment ref="A5" authorId="0" shapeId="0" xr:uid="{8C12FBAE-FAAF-426A-BD00-20376F94A523}">
      <text>
        <r>
          <rPr>
            <b/>
            <sz val="9"/>
            <color indexed="81"/>
            <rFont val="Tahoma"/>
            <family val="2"/>
          </rPr>
          <t>Upload Pallet</t>
        </r>
        <r>
          <rPr>
            <sz val="9"/>
            <color indexed="81"/>
            <rFont val="Tahoma"/>
            <family val="2"/>
          </rPr>
          <t xml:space="preserve">
Y: Upload
N: Not Upload
_PROXIMITY[TYPE-PROXIMITY]: Prossimità
˅˅˅˅˅˅˅˅˅˅˅˅˅˅˅˅˅˅˅˅˅˅˅˅</t>
        </r>
      </text>
    </comment>
    <comment ref="B5" authorId="0" shapeId="0" xr:uid="{02B17E96-989D-4F91-9081-B8CCE4477E91}">
      <text>
        <r>
          <rPr>
            <sz val="9"/>
            <color indexed="81"/>
            <rFont val="Tahoma"/>
            <family val="2"/>
          </rPr>
          <t>[blank] or R: REWRITE
U: UPDATE
D: cancella il pallet base
DP: cancella solo le prossimità
DDP: cancella il pallet base e le sue prossimità
NOTA: qualsiasi carattere diverso da questi verrà considerato R e riscriverà il pallet.
˅˅˅˅˅˅˅˅˅˅˅˅˅˅˅˅˅˅˅˅˅˅˅˅</t>
        </r>
      </text>
    </comment>
    <comment ref="C5" authorId="0" shapeId="0" xr:uid="{32EBC1EE-830E-4403-B0AD-E83FEE26DF73}">
      <text>
        <r>
          <rPr>
            <b/>
            <sz val="9"/>
            <color indexed="81"/>
            <rFont val="Tahoma"/>
            <family val="2"/>
          </rPr>
          <t>Pallet Code</t>
        </r>
        <r>
          <rPr>
            <sz val="9"/>
            <color indexed="81"/>
            <rFont val="Tahoma"/>
            <family val="2"/>
          </rPr>
          <t xml:space="preserve">
˅˅˅˅˅˅˅˅˅˅˅˅</t>
        </r>
      </text>
    </comment>
    <comment ref="D5" authorId="0" shapeId="0" xr:uid="{09E75426-8399-4CBD-8256-270597ED0CA2}">
      <text>
        <r>
          <rPr>
            <b/>
            <sz val="9"/>
            <color indexed="81"/>
            <rFont val="Tahoma"/>
            <family val="2"/>
          </rPr>
          <t>Pallet Type</t>
        </r>
        <r>
          <rPr>
            <sz val="9"/>
            <color indexed="81"/>
            <rFont val="Tahoma"/>
            <family val="2"/>
          </rPr>
          <t xml:space="preserve">
˅˅˅˅˅˅˅˅˅˅˅˅</t>
        </r>
      </text>
    </comment>
    <comment ref="E5" authorId="0" shapeId="0" xr:uid="{43CAF8A7-7016-4BB2-90B8-8F3913636D47}">
      <text>
        <r>
          <rPr>
            <b/>
            <sz val="9"/>
            <color indexed="81"/>
            <rFont val="Tahoma"/>
            <family val="2"/>
          </rPr>
          <t>Hierarchy Node</t>
        </r>
        <r>
          <rPr>
            <sz val="9"/>
            <color indexed="81"/>
            <rFont val="Tahoma"/>
            <family val="2"/>
          </rPr>
          <t xml:space="preserve"> ( , +value)
˅˅˅˅˅˅˅˅˅˅˅˅˅˅˅˅˅˅</t>
        </r>
      </text>
    </comment>
    <comment ref="F5" authorId="0" shapeId="0" xr:uid="{C5A9A93D-6F43-4651-9437-B3C8C32733E7}">
      <text>
        <r>
          <rPr>
            <b/>
            <sz val="9"/>
            <color indexed="81"/>
            <rFont val="Tahoma"/>
            <family val="2"/>
          </rPr>
          <t>Life State of Pallet</t>
        </r>
        <r>
          <rPr>
            <sz val="9"/>
            <color indexed="81"/>
            <rFont val="Tahoma"/>
            <family val="2"/>
          </rPr>
          <t xml:space="preserve">
˅˅˅˅˅˅˅˅˅˅˅˅˅</t>
        </r>
      </text>
    </comment>
    <comment ref="G5" authorId="0" shapeId="0" xr:uid="{B6700F1A-C7C9-4F87-A1D2-892904FE193E}">
      <text>
        <r>
          <rPr>
            <b/>
            <sz val="9"/>
            <color indexed="81"/>
            <rFont val="Tahoma"/>
            <family val="2"/>
          </rPr>
          <t xml:space="preserve">Lang Override </t>
        </r>
        <r>
          <rPr>
            <sz val="9"/>
            <color indexed="81"/>
            <rFont val="Tahoma"/>
            <family val="2"/>
          </rPr>
          <t xml:space="preserve">(es: en-GB)
&gt;&gt;&gt;&gt;&gt;&gt;&gt;&gt;&gt;&gt;&gt;&gt;&gt;&gt;&gt;&gt;&gt;&gt;
</t>
        </r>
        <r>
          <rPr>
            <b/>
            <sz val="9"/>
            <color indexed="81"/>
            <rFont val="Tahoma"/>
            <family val="2"/>
          </rPr>
          <t>Work State of Pallet</t>
        </r>
        <r>
          <rPr>
            <sz val="9"/>
            <color indexed="81"/>
            <rFont val="Tahoma"/>
            <family val="2"/>
          </rPr>
          <t xml:space="preserve">
˅˅˅˅˅˅˅˅˅˅˅˅˅˅˅˅˅˅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</author>
  </authors>
  <commentList>
    <comment ref="G1" authorId="0" shapeId="0" xr:uid="{5D65CE34-1E36-43CB-ADE5-43D6C6EE2F36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(Y/N) Upload Unit
&gt;&gt;&gt;&gt;&gt;&gt;&gt;&gt;&gt;&gt;&gt;&gt;&gt;&gt;&gt;&gt;&gt;&gt;&gt;&gt;&gt;&gt;&gt;&gt;</t>
        </r>
      </text>
    </comment>
    <comment ref="G2" authorId="0" shapeId="0" xr:uid="{34A3C6B5-149F-4875-AEEB-F8E071B1D1C7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Label Path
&gt;&gt;&gt;&gt;&gt;&gt;&gt;&gt;&gt;&gt;&gt;&gt;&gt;&gt;&gt;&gt;&gt;&gt;&gt;&gt;&gt;&gt;&gt;&gt;</t>
        </r>
      </text>
    </comment>
    <comment ref="H2" authorId="0" shapeId="0" xr:uid="{56A34900-BE90-4BA2-AB5A-42AD29E4D7CB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di tipo flusso</t>
        </r>
      </text>
    </comment>
    <comment ref="G3" authorId="0" shapeId="0" xr:uid="{1FF8433B-ADE6-447F-92E9-3472C65EC148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Unit Code
&gt;&gt;&gt;&gt;&gt;&gt;&gt;&gt;&gt;&gt;&gt;&gt;&gt;&gt;&gt;&gt;&gt;&gt;&gt;&gt;&gt;&gt;&gt;&gt;</t>
        </r>
      </text>
    </comment>
    <comment ref="G4" authorId="0" shapeId="0" xr:uid="{798D2FCA-59DC-40EC-B28B-2F7B1AAAE7CA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ND/NU = Not Download/Upload
&gt;&gt;&gt;&gt;&gt;&gt;&gt;&gt;&gt;&gt;&gt;&gt;&gt;&gt;&gt;&gt;&gt;&gt;&gt;&gt;&gt;&gt;&gt;&gt;</t>
        </r>
      </text>
    </comment>
    <comment ref="A5" authorId="0" shapeId="0" xr:uid="{F2FC7686-1BDB-4142-A967-5E3903803082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(Y/N) Upload Pallet
˅˅˅˅˅˅˅˅˅˅˅˅˅˅˅˅˅˅˅˅˅˅˅˅</t>
        </r>
      </text>
    </comment>
    <comment ref="B5" authorId="0" shapeId="0" xr:uid="{CFF5FBC9-F50D-4112-8AB9-C679311EBEBA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U= UPDATE / [blank]= REWRITE
˅˅˅˅˅˅˅˅˅˅˅˅˅˅˅˅˅˅˅˅˅˅˅˅</t>
        </r>
      </text>
    </comment>
    <comment ref="C5" authorId="0" shapeId="0" xr:uid="{B7C2CC19-B754-46CA-8F3D-72B8FA30693F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Pallet Code
˅˅˅˅˅˅˅˅˅˅˅˅˅˅˅˅˅˅˅˅˅˅˅˅</t>
        </r>
      </text>
    </comment>
    <comment ref="D5" authorId="0" shapeId="0" xr:uid="{A052D139-1D0C-4716-9B45-EA27680DA937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Pallet Type
˅˅˅˅˅˅˅˅˅˅˅˅˅˅˅˅˅˅˅˅˅˅˅˅</t>
        </r>
      </text>
    </comment>
    <comment ref="E5" authorId="0" shapeId="0" xr:uid="{10857C29-411A-49CC-A1E8-A4389342AF80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Hierarchy Node ( , per multi value)
˅˅˅˅˅˅˅˅˅˅˅˅˅˅˅˅˅˅˅˅˅˅˅˅</t>
        </r>
      </text>
    </comment>
    <comment ref="F5" authorId="0" shapeId="0" xr:uid="{DF22AA5B-4B80-4875-B7B4-D41E90CB0E0A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Work State of Pallet
˅˅˅˅˅˅˅˅˅˅˅˅˅˅˅˅˅˅˅˅˅˅˅˅</t>
        </r>
      </text>
    </comment>
    <comment ref="G5" authorId="0" shapeId="0" xr:uid="{E6BA2BEA-AE7A-43AA-A03E-6C6199A96C73}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Lang Unit Override (es: en-GB)
&gt;&gt;&gt;&gt;&gt;&gt;&gt;&gt;&gt;&gt;&gt;&gt;&gt;&gt;&gt;&gt;&gt;&gt;&gt;&gt;&gt;&gt;&gt;&gt;
-----------
Life State of Pallet
˅˅˅˅˅˅˅˅˅˅˅˅˅˅˅˅˅˅˅˅˅˅˅˅</t>
        </r>
      </text>
    </comment>
  </commentList>
</comments>
</file>

<file path=xl/sharedStrings.xml><?xml version="1.0" encoding="utf-8"?>
<sst xmlns="http://schemas.openxmlformats.org/spreadsheetml/2006/main" count="175" uniqueCount="125">
  <si>
    <t>Y</t>
  </si>
  <si>
    <t>Life State</t>
  </si>
  <si>
    <t>Work State</t>
  </si>
  <si>
    <t>KNOWLEDGE
BASE</t>
  </si>
  <si>
    <t>Address</t>
  </si>
  <si>
    <t>Username</t>
  </si>
  <si>
    <t>Password</t>
  </si>
  <si>
    <t>Load (Y/N)</t>
  </si>
  <si>
    <t>A</t>
  </si>
  <si>
    <t>Code</t>
  </si>
  <si>
    <t>C</t>
  </si>
  <si>
    <t>F</t>
  </si>
  <si>
    <t>G</t>
  </si>
  <si>
    <t>First Data Column</t>
  </si>
  <si>
    <t>Load (Proximity Listbox)</t>
  </si>
  <si>
    <t>Label (o type)</t>
  </si>
  <si>
    <t>ID</t>
  </si>
  <si>
    <t>First Data Row</t>
  </si>
  <si>
    <t>Anchored Frame's properties</t>
  </si>
  <si>
    <t>Height</t>
  </si>
  <si>
    <t>Width</t>
  </si>
  <si>
    <t>Transpose</t>
  </si>
  <si>
    <t>false</t>
  </si>
  <si>
    <t>B</t>
  </si>
  <si>
    <t>PalletType</t>
  </si>
  <si>
    <t>Column with type pallet</t>
  </si>
  <si>
    <t>D</t>
  </si>
  <si>
    <t>Multisheet</t>
  </si>
  <si>
    <t>HierarchyNode</t>
  </si>
  <si>
    <t>Column with Hierarchy Node</t>
  </si>
  <si>
    <t>E</t>
  </si>
  <si>
    <t>Load defined name</t>
  </si>
  <si>
    <t>Download defined name</t>
  </si>
  <si>
    <t>PalletsTypes, Proximity</t>
  </si>
  <si>
    <t>Proximity</t>
  </si>
  <si>
    <t>Row Lang</t>
  </si>
  <si>
    <t>DownloadPalletContent</t>
  </si>
  <si>
    <t>Download content pallet</t>
  </si>
  <si>
    <t>Separator</t>
  </si>
  <si>
    <t>_</t>
  </si>
  <si>
    <t>user</t>
  </si>
  <si>
    <t>password</t>
  </si>
  <si>
    <t>http://localhost:8080/ekr-pim</t>
  </si>
  <si>
    <t>Rebuild or Update</t>
  </si>
  <si>
    <t>Rebuild by default / U per Update</t>
  </si>
  <si>
    <t>true or false</t>
  </si>
  <si>
    <t>List sheets to upload seperated by comma ", "</t>
  </si>
  <si>
    <t>Row for NotUpload or NotDownload</t>
  </si>
  <si>
    <t>NU (not upload) / ND (not download)</t>
  </si>
  <si>
    <t>List views not to be uploaded</t>
  </si>
  <si>
    <t>List views not to be downloaded</t>
  </si>
  <si>
    <t>Not Upload Views</t>
  </si>
  <si>
    <t>Not Download Views</t>
  </si>
  <si>
    <t>Default language tag</t>
  </si>
  <si>
    <t>Optional lang row per unit</t>
  </si>
  <si>
    <t>Optionl lang forced to all units (default by server)</t>
  </si>
  <si>
    <t>Split Types Row</t>
  </si>
  <si>
    <t>Row split tiporisolto</t>
  </si>
  <si>
    <t>Separator of PalletCodeUnitContent</t>
  </si>
  <si>
    <t>H</t>
  </si>
  <si>
    <t>InfoArticolo/Codice</t>
  </si>
  <si>
    <t>A001B80</t>
  </si>
  <si>
    <t>A001B83</t>
  </si>
  <si>
    <t>A002B80</t>
  </si>
  <si>
    <t>F345B90</t>
  </si>
  <si>
    <t>InfoArticolo/Descrizione</t>
  </si>
  <si>
    <t>Candela pallina d20mm bianco</t>
  </si>
  <si>
    <t>Mazzolino di fiori</t>
  </si>
  <si>
    <t>DatiTecnici/Altezza</t>
  </si>
  <si>
    <t>DatiTecnici/Larghezza</t>
  </si>
  <si>
    <t>DatiTecnici/Profondità</t>
  </si>
  <si>
    <t>DatiTecnici/Diametro</t>
  </si>
  <si>
    <t>Candela h30mm bronzo</t>
  </si>
  <si>
    <t>InfoArticolo/InfoVendita/Prezzo</t>
  </si>
  <si>
    <t>45|E|#s#|E|euro</t>
  </si>
  <si>
    <t>5|E|#s#|E|euro</t>
  </si>
  <si>
    <t>30|E|#s#|E|euro</t>
  </si>
  <si>
    <t>InfoArticolo/DescrizioneConTitolo</t>
  </si>
  <si>
    <t>|BT=Titolo|Candela pallina d15mm bronzo|BT||P=Banana|Io sono un primo paragrafo|P|Io sono un secondo paragrafo</t>
  </si>
  <si>
    <t>53|E|#s#|E=Prezzo|euro</t>
  </si>
  <si>
    <t>InfoArticolo/UnitCondivisa</t>
  </si>
  <si>
    <t>Questa è un informazione condivisa</t>
  </si>
  <si>
    <t>InfoArticolo/InfoVendita{1}/Prezzo</t>
  </si>
  <si>
    <t>53|E|#s#|E=Prezzo|dollari</t>
  </si>
  <si>
    <t>45|E|#s#|E|dollari</t>
  </si>
  <si>
    <t>5|E|#s#|E|dollari</t>
  </si>
  <si>
    <t>30|E|#s#|E|dollari</t>
  </si>
  <si>
    <t>(P)InfoArticolo/InfoVendita{1}/Prezzo/None/Dollari</t>
  </si>
  <si>
    <t>(T)InfoArticolo/TabellaDatiTecnici</t>
  </si>
  <si>
    <t>#type=Tabella #rows=Default #column_width=Default #column_content=Default #header=true
Codice;Colore;Dimensione
A001B83;Bianco;20d mm
A001B80;Bronzo;20d mm</t>
  </si>
  <si>
    <t>Codice</t>
  </si>
  <si>
    <t>Colore</t>
  </si>
  <si>
    <t>Dimensione</t>
  </si>
  <si>
    <t>20d mm</t>
  </si>
  <si>
    <t>Bronzo</t>
  </si>
  <si>
    <t>Bianco</t>
  </si>
  <si>
    <t>None</t>
  </si>
  <si>
    <t>Descrizione</t>
  </si>
  <si>
    <t>Questo prodotto è una stupida candela</t>
  </si>
  <si>
    <t>Questa candela è inutile esattamente come la prima!!</t>
  </si>
  <si>
    <t>(T)InfoArticolo/TabellaDescrizione</t>
  </si>
  <si>
    <t>x</t>
  </si>
  <si>
    <t>LIN_Casa_Abbigliamento</t>
  </si>
  <si>
    <t>LIN_Casa_Scarpe</t>
  </si>
  <si>
    <t>LIN_Bimbo_Abbigliamento</t>
  </si>
  <si>
    <t>Primo PAR del primo BLOCCO|BT|Primo PAR del secondo BLOCCO|P|Io sono il secondo PAR del secondo BLOCCO|E|#s#|E|Io sono un ELEMENTO</t>
  </si>
  <si>
    <t>_IMG[ARTICOLO_IMG]</t>
  </si>
  <si>
    <t>_DATI-TECNICI</t>
  </si>
  <si>
    <t>(FR)Immagini/FotoSecondaria/None</t>
  </si>
  <si>
    <t>(S)Immagini/FotoPrincipale</t>
  </si>
  <si>
    <t>(FR)Immagini/FotoSecondaria{1}/None</t>
  </si>
  <si>
    <t>Catalogo_ROOT</t>
  </si>
  <si>
    <t>Abbigliamento</t>
  </si>
  <si>
    <t>Scarpe</t>
  </si>
  <si>
    <t>InfoLinea/Nome</t>
  </si>
  <si>
    <t>#type=Tabella #rows=Default #column_width=Default #column_content=Default #header=true
TabART-1</t>
  </si>
  <si>
    <t>ROWS
for
UNIT settings</t>
  </si>
  <si>
    <t>COLUMNS
for
PALLET settings</t>
  </si>
  <si>
    <t>Articoli, Linee</t>
  </si>
  <si>
    <t>InfoArticolo/CancellareSingolaUnit</t>
  </si>
  <si>
    <t>{{DEL}}</t>
  </si>
  <si>
    <t>COMPLETE</t>
  </si>
  <si>
    <t>IN PROGRESS</t>
  </si>
  <si>
    <t>Unit Refiner / Reference Unit</t>
  </si>
  <si>
    <t>Check 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</si>
</sst>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F3F3F3"/>
      <name val="Arial"/>
      <family val="2"/>
      <charset val="1"/>
    </font>
    <font>
      <sz val="8"/>
      <color rgb="FF783F04"/>
      <name val="Arial"/>
      <family val="2"/>
      <charset val="1"/>
    </font>
    <font>
      <i/>
      <sz val="11"/>
      <name val="Cambria"/>
      <family val="1"/>
      <charset val="1"/>
    </font>
    <font>
      <sz val="8"/>
      <color rgb="FF666666"/>
      <name val="Arial"/>
      <family val="2"/>
      <charset val="1"/>
    </font>
    <font>
      <sz val="8"/>
      <color rgb="FF7F6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u/>
      <sz val="10"/>
      <color theme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3F65F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CCCCCC"/>
        <bgColor rgb="FFD9D2E9"/>
      </patternFill>
    </fill>
    <fill>
      <patternFill patternType="solid">
        <fgColor rgb="FFF3F3F3"/>
        <bgColor rgb="FFFFF2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/>
    </xf>
    <xf numFmtId="0" fontId="5" fillId="5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5" fillId="6" borderId="0" xfId="0" applyNumberFormat="1" applyFont="1" applyFill="1" applyAlignment="1">
      <alignment horizontal="right" vertical="center"/>
    </xf>
    <xf numFmtId="9" fontId="5" fillId="6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2" fillId="3" borderId="0" xfId="1" applyFill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209"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ont>
        <color rgb="FF000000"/>
        <name val="Arial"/>
      </font>
    </dxf>
    <dxf>
      <font>
        <color rgb="FF000000"/>
        <name val="Arial"/>
      </font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ill>
        <patternFill>
          <bgColor rgb="FFB7E1CD"/>
        </patternFill>
      </fill>
      <border diagonalUp="0" diagonalDown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800080"/>
      <rgbColor rgb="FF008080"/>
      <rgbColor rgb="FFB7B7B7"/>
      <rgbColor rgb="FF808080"/>
      <rgbColor rgb="FFB2B2B2"/>
      <rgbColor rgb="FF993366"/>
      <rgbColor rgb="FFFFF2CC"/>
      <rgbColor rgb="FFCFE2F3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D6FFB7"/>
      <rgbColor rgb="FFF3F65F"/>
      <rgbColor rgb="FFB7E1CD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783F0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localhost:8080/ekr-p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3.8" x14ac:dyDescent="0.25"/>
  <cols>
    <col min="1" max="2" width="2.33203125" style="22" bestFit="1" customWidth="1"/>
    <col min="3" max="3" width="12" style="22" bestFit="1" customWidth="1"/>
    <col min="4" max="4" width="8.6640625" style="22" bestFit="1" customWidth="1"/>
    <col min="5" max="5" width="21.88671875" style="22" bestFit="1" customWidth="1"/>
    <col min="6" max="6" width="3.6640625" style="22" customWidth="1"/>
    <col min="7" max="7" width="11.5546875" style="23" bestFit="1" customWidth="1"/>
    <col min="8" max="8" width="22.33203125" style="22" bestFit="1" customWidth="1"/>
    <col min="9" max="9" width="25.109375" style="22" bestFit="1" customWidth="1"/>
    <col min="10" max="11" width="28.88671875" style="22" customWidth="1"/>
    <col min="12" max="12" width="25.33203125" style="22" bestFit="1" customWidth="1"/>
    <col min="13" max="13" width="25" style="22" customWidth="1"/>
    <col min="14" max="14" width="23.44140625" style="22" customWidth="1"/>
    <col min="15" max="15" width="27.33203125" style="22" bestFit="1" customWidth="1"/>
    <col min="16" max="16" width="30.33203125" style="22" bestFit="1" customWidth="1"/>
    <col min="17" max="17" width="41.44140625" style="22" bestFit="1" customWidth="1"/>
    <col min="18" max="18" width="16.6640625" style="22" bestFit="1" customWidth="1"/>
    <col min="19" max="19" width="19.109375" style="22" bestFit="1" customWidth="1"/>
    <col min="20" max="20" width="19.5546875" style="22" bestFit="1" customWidth="1"/>
    <col min="21" max="21" width="18.44140625" style="22" bestFit="1" customWidth="1"/>
    <col min="22" max="22" width="30.44140625" style="22" customWidth="1"/>
    <col min="23" max="23" width="37.33203125" style="22" bestFit="1" customWidth="1"/>
    <col min="24" max="24" width="46.6640625" style="22" customWidth="1"/>
    <col min="25" max="16384" width="9.109375" style="22"/>
  </cols>
  <sheetData>
    <row r="1" spans="1:24" s="29" customFormat="1" x14ac:dyDescent="0.25">
      <c r="A1" s="31"/>
      <c r="B1" s="31"/>
      <c r="C1" s="31"/>
      <c r="D1" s="31"/>
      <c r="E1" s="31"/>
      <c r="F1" s="31"/>
      <c r="G1" s="31"/>
      <c r="H1" s="29" t="s">
        <v>0</v>
      </c>
      <c r="I1" s="29" t="s">
        <v>0</v>
      </c>
      <c r="J1" s="29" t="s">
        <v>0</v>
      </c>
      <c r="K1" s="29" t="s">
        <v>0</v>
      </c>
      <c r="L1" s="29" t="s">
        <v>0</v>
      </c>
      <c r="M1" s="29" t="s">
        <v>0</v>
      </c>
      <c r="N1" s="29" t="s">
        <v>0</v>
      </c>
      <c r="O1" s="29" t="s">
        <v>0</v>
      </c>
      <c r="P1" s="29" t="s">
        <v>0</v>
      </c>
      <c r="Q1" s="29" t="s">
        <v>0</v>
      </c>
      <c r="R1" s="29" t="s">
        <v>107</v>
      </c>
      <c r="S1" s="29" t="s">
        <v>107</v>
      </c>
      <c r="T1" s="29" t="s">
        <v>107</v>
      </c>
      <c r="U1" s="29" t="s">
        <v>107</v>
      </c>
      <c r="V1" s="29" t="s">
        <v>106</v>
      </c>
      <c r="W1" s="29" t="s">
        <v>106</v>
      </c>
      <c r="X1" s="29" t="s">
        <v>106</v>
      </c>
    </row>
    <row r="2" spans="1:24" x14ac:dyDescent="0.25">
      <c r="A2" s="31"/>
      <c r="B2" s="31"/>
      <c r="C2" s="31"/>
      <c r="D2" s="31"/>
      <c r="E2" s="31"/>
      <c r="F2" s="31"/>
      <c r="G2" s="31"/>
      <c r="H2" s="22" t="s">
        <v>60</v>
      </c>
      <c r="I2" s="22" t="s">
        <v>65</v>
      </c>
      <c r="J2" s="22" t="s">
        <v>77</v>
      </c>
      <c r="K2" s="22" t="s">
        <v>119</v>
      </c>
      <c r="L2" s="22" t="s">
        <v>80</v>
      </c>
      <c r="M2" s="22" t="s">
        <v>88</v>
      </c>
      <c r="N2" s="22" t="s">
        <v>100</v>
      </c>
      <c r="O2" s="22" t="s">
        <v>73</v>
      </c>
      <c r="P2" s="22" t="s">
        <v>82</v>
      </c>
      <c r="Q2" s="22" t="s">
        <v>87</v>
      </c>
      <c r="R2" s="22" t="s">
        <v>68</v>
      </c>
      <c r="S2" s="22" t="s">
        <v>69</v>
      </c>
      <c r="T2" s="22" t="s">
        <v>70</v>
      </c>
      <c r="U2" s="22" t="s">
        <v>71</v>
      </c>
      <c r="V2" s="22" t="s">
        <v>109</v>
      </c>
      <c r="W2" s="22" t="s">
        <v>108</v>
      </c>
      <c r="X2" s="22" t="s">
        <v>110</v>
      </c>
    </row>
    <row r="3" spans="1:24" s="24" customFormat="1" x14ac:dyDescent="0.25">
      <c r="A3" s="31"/>
      <c r="B3" s="31"/>
      <c r="C3" s="32"/>
      <c r="D3" s="32"/>
      <c r="E3" s="32"/>
      <c r="F3" s="32"/>
      <c r="G3" s="31"/>
      <c r="H3" s="25" t="str">
        <f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InfoArticolo_Codice</v>
      </c>
      <c r="I3" s="25" t="str">
        <f t="shared" ref="I3:J3" si="0"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InfoArticolo_Descrizione</v>
      </c>
      <c r="J3" s="25" t="str">
        <f t="shared" si="0"/>
        <v>InfoArticolo_DescrizioneConTitolo</v>
      </c>
      <c r="K3" s="25" t="str">
        <f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InfoArticolo_CancellareSingolaUnit</v>
      </c>
      <c r="L3" s="25" t="str">
        <f>"(U)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(U)InfoArticolo_UnitCondivisa</v>
      </c>
      <c r="M3" s="25" t="str">
        <f t="shared" ref="M3:N3" si="1">"(U)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(U)InfoArticolo_TabellaDatiTecnici</v>
      </c>
      <c r="N3" s="25" t="str">
        <f t="shared" si="1"/>
        <v>(U)InfoArticolo_TabellaDescrizione</v>
      </c>
      <c r="O3" s="25" t="str">
        <f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InfoArticolo_InfoVendita_Prezzo</v>
      </c>
      <c r="P3" s="25" t="str">
        <f t="shared" ref="P3:X3" si="2"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InfoArticolo_InfoVendita-1_Prezzo</v>
      </c>
      <c r="Q3" s="25" t="str">
        <f t="shared" si="2"/>
        <v>InfoArticolo_InfoVendita-1_Prezzo_Dollari</v>
      </c>
      <c r="R3" s="25" t="str">
        <f t="shared" si="2"/>
        <v>DatiTecnici_Altezza</v>
      </c>
      <c r="S3" s="25" t="str">
        <f t="shared" si="2"/>
        <v>DatiTecnici_Larghezza</v>
      </c>
      <c r="T3" s="25" t="str">
        <f t="shared" si="2"/>
        <v>DatiTecnici_Profondita</v>
      </c>
      <c r="U3" s="25" t="str">
        <f t="shared" si="2"/>
        <v>DatiTecnici_Diametro</v>
      </c>
      <c r="V3" s="25" t="str">
        <f t="shared" si="2"/>
        <v>Immagini_FotoPrincipale</v>
      </c>
      <c r="W3" s="25" t="str">
        <f t="shared" si="2"/>
        <v>Immagini_FotoSecondaria</v>
      </c>
      <c r="X3" s="25" t="str">
        <f t="shared" si="2"/>
        <v>Immagini_FotoSecondaria-1</v>
      </c>
    </row>
    <row r="4" spans="1:24" x14ac:dyDescent="0.25">
      <c r="A4" s="31"/>
      <c r="B4" s="31"/>
      <c r="C4" s="31"/>
      <c r="D4" s="31"/>
      <c r="E4" s="31"/>
      <c r="F4" s="31"/>
      <c r="G4" s="31"/>
      <c r="L4" s="25"/>
      <c r="M4" s="25"/>
      <c r="N4" s="25"/>
    </row>
    <row r="5" spans="1:24" s="26" customFormat="1" x14ac:dyDescent="0.25">
      <c r="A5" s="31"/>
      <c r="B5" s="31"/>
      <c r="C5" s="31"/>
      <c r="D5" s="31"/>
      <c r="E5" s="31"/>
      <c r="F5" s="31"/>
      <c r="G5" s="31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4" ht="96.6" x14ac:dyDescent="0.25">
      <c r="A6" s="22" t="str">
        <f>IF(H:H="","N","Y")</f>
        <v>Y</v>
      </c>
      <c r="C6" s="34" t="str">
        <f>IF(H:H="","",CONCATENATE("ART_",H:H))</f>
        <v>ART_A001B80</v>
      </c>
      <c r="D6" s="34" t="str">
        <f>IF(H:H="","","ARTICOLO")</f>
        <v>ARTICOLO</v>
      </c>
      <c r="E6" s="22" t="s">
        <v>102</v>
      </c>
      <c r="G6" s="22" t="s">
        <v>121</v>
      </c>
      <c r="H6" s="22" t="s">
        <v>61</v>
      </c>
      <c r="I6" s="30" t="s">
        <v>105</v>
      </c>
      <c r="J6" s="30" t="s">
        <v>78</v>
      </c>
      <c r="K6" s="30"/>
      <c r="L6" s="30" t="s">
        <v>81</v>
      </c>
      <c r="M6" s="30" t="s">
        <v>89</v>
      </c>
      <c r="N6" s="30" t="s">
        <v>115</v>
      </c>
      <c r="O6" s="22" t="s">
        <v>79</v>
      </c>
      <c r="P6" s="22" t="s">
        <v>83</v>
      </c>
      <c r="Q6" s="22" t="s">
        <v>83</v>
      </c>
      <c r="R6" s="22">
        <v>15</v>
      </c>
      <c r="S6" s="22">
        <v>15</v>
      </c>
      <c r="U6" s="22">
        <v>15</v>
      </c>
      <c r="V6" s="22" t="str">
        <f>CONCATENATE("W:\assets\low\thun\articles\",$H6,".jpg")</f>
        <v>W:\assets\low\thun\articles\A001B80.jpg</v>
      </c>
      <c r="W6" s="22" t="str">
        <f>CONCATENATE("W:\assets\low\thun\articles\",$H6,"_02.jpg")</f>
        <v>W:\assets\low\thun\articles\A001B80_02.jpg</v>
      </c>
      <c r="X6" s="22" t="str">
        <f>CONCATENATE("W:\assets\low\thun\articles\",$H6,"_03.jpg")</f>
        <v>W:\assets\low\thun\articles\A001B80_03.jpg</v>
      </c>
    </row>
    <row r="7" spans="1:24" x14ac:dyDescent="0.25">
      <c r="A7" s="22" t="str">
        <f t="shared" ref="A7:A12" si="3">IF(H:H="","N","Y")</f>
        <v>Y</v>
      </c>
      <c r="C7" s="34" t="str">
        <f t="shared" ref="C7:C12" si="4">IF(H:H="","",CONCATENATE("ART_",H:H))</f>
        <v>ART_A001B83</v>
      </c>
      <c r="D7" s="34" t="str">
        <f t="shared" ref="D7:D12" si="5">IF(H:H="","","ARTICOLO")</f>
        <v>ARTICOLO</v>
      </c>
      <c r="E7" s="22" t="s">
        <v>102</v>
      </c>
      <c r="G7" s="22" t="s">
        <v>121</v>
      </c>
      <c r="H7" s="22" t="s">
        <v>62</v>
      </c>
      <c r="I7" s="22" t="s">
        <v>66</v>
      </c>
      <c r="J7" s="22" t="s">
        <v>66</v>
      </c>
      <c r="K7" s="33" t="s">
        <v>120</v>
      </c>
      <c r="L7" s="22" t="s">
        <v>101</v>
      </c>
      <c r="M7" s="30" t="s">
        <v>101</v>
      </c>
      <c r="N7" s="30" t="s">
        <v>101</v>
      </c>
      <c r="O7" s="22" t="s">
        <v>74</v>
      </c>
      <c r="P7" s="22" t="s">
        <v>84</v>
      </c>
      <c r="Q7" s="22" t="s">
        <v>84</v>
      </c>
      <c r="R7" s="28">
        <v>20</v>
      </c>
      <c r="S7" s="22">
        <v>20</v>
      </c>
      <c r="U7" s="22">
        <v>20</v>
      </c>
      <c r="V7" s="22" t="str">
        <f t="shared" ref="V7:V8" si="6">CONCATENATE("W:\assets\low\thun\articles\",$H7,".jpg")</f>
        <v>W:\assets\low\thun\articles\A001B83.jpg</v>
      </c>
      <c r="W7" s="22" t="str">
        <f t="shared" ref="W7:W8" si="7">CONCATENATE("W:\assets\low\thun\articles\",$H7,"_02.jpg")</f>
        <v>W:\assets\low\thun\articles\A001B83_02.jpg</v>
      </c>
      <c r="X7" s="22" t="str">
        <f t="shared" ref="X7:X8" si="8">CONCATENATE("W:\assets\low\thun\articles\",$H7,"_03.jpg")</f>
        <v>W:\assets\low\thun\articles\A001B83_03.jpg</v>
      </c>
    </row>
    <row r="8" spans="1:24" x14ac:dyDescent="0.25">
      <c r="A8" s="22" t="str">
        <f t="shared" si="3"/>
        <v>Y</v>
      </c>
      <c r="C8" s="34" t="str">
        <f t="shared" si="4"/>
        <v>ART_A002B80</v>
      </c>
      <c r="D8" s="34" t="str">
        <f t="shared" si="5"/>
        <v>ARTICOLO</v>
      </c>
      <c r="E8" s="22" t="s">
        <v>103</v>
      </c>
      <c r="G8" s="22" t="s">
        <v>121</v>
      </c>
      <c r="H8" s="22" t="s">
        <v>63</v>
      </c>
      <c r="I8" s="22" t="s">
        <v>72</v>
      </c>
      <c r="J8" s="22" t="s">
        <v>72</v>
      </c>
      <c r="K8" s="33" t="s">
        <v>120</v>
      </c>
      <c r="L8" s="22" t="s">
        <v>101</v>
      </c>
      <c r="M8" s="30" t="s">
        <v>101</v>
      </c>
      <c r="N8" s="30" t="s">
        <v>101</v>
      </c>
      <c r="O8" s="22" t="s">
        <v>75</v>
      </c>
      <c r="P8" s="22" t="s">
        <v>85</v>
      </c>
      <c r="Q8" s="22" t="s">
        <v>85</v>
      </c>
      <c r="R8" s="22">
        <v>30</v>
      </c>
      <c r="S8" s="22">
        <v>10</v>
      </c>
      <c r="U8" s="22">
        <v>20</v>
      </c>
      <c r="V8" s="22" t="str">
        <f t="shared" si="6"/>
        <v>W:\assets\low\thun\articles\A002B80.jpg</v>
      </c>
      <c r="W8" s="22" t="str">
        <f t="shared" si="7"/>
        <v>W:\assets\low\thun\articles\A002B80_02.jpg</v>
      </c>
      <c r="X8" s="22" t="str">
        <f t="shared" si="8"/>
        <v>W:\assets\low\thun\articles\A002B80_03.jpg</v>
      </c>
    </row>
    <row r="9" spans="1:24" x14ac:dyDescent="0.25">
      <c r="A9" s="22" t="str">
        <f t="shared" si="3"/>
        <v>Y</v>
      </c>
      <c r="C9" s="34" t="str">
        <f t="shared" si="4"/>
        <v>ART_F345B90</v>
      </c>
      <c r="D9" s="34" t="str">
        <f t="shared" si="5"/>
        <v>ARTICOLO</v>
      </c>
      <c r="E9" s="22" t="s">
        <v>104</v>
      </c>
      <c r="G9" s="22" t="s">
        <v>122</v>
      </c>
      <c r="H9" s="22" t="s">
        <v>64</v>
      </c>
      <c r="I9" s="22" t="s">
        <v>67</v>
      </c>
      <c r="J9" s="22" t="s">
        <v>67</v>
      </c>
      <c r="L9" s="22" t="s">
        <v>101</v>
      </c>
      <c r="M9" s="30" t="s">
        <v>101</v>
      </c>
      <c r="N9" s="30" t="s">
        <v>101</v>
      </c>
      <c r="O9" s="22" t="s">
        <v>76</v>
      </c>
      <c r="P9" s="22" t="s">
        <v>86</v>
      </c>
      <c r="Q9" s="22" t="s">
        <v>86</v>
      </c>
      <c r="R9" s="22">
        <v>52</v>
      </c>
      <c r="S9" s="22">
        <v>45</v>
      </c>
      <c r="T9" s="22">
        <v>89</v>
      </c>
    </row>
    <row r="10" spans="1:24" x14ac:dyDescent="0.25">
      <c r="A10" s="22" t="str">
        <f t="shared" si="3"/>
        <v>N</v>
      </c>
      <c r="C10" s="34" t="str">
        <f t="shared" si="4"/>
        <v/>
      </c>
      <c r="D10" s="34" t="str">
        <f>IF(H:H="","","ARTICOLO")</f>
        <v/>
      </c>
    </row>
    <row r="11" spans="1:24" x14ac:dyDescent="0.25">
      <c r="A11" s="22" t="str">
        <f t="shared" si="3"/>
        <v>N</v>
      </c>
      <c r="C11" s="34" t="str">
        <f t="shared" si="4"/>
        <v/>
      </c>
      <c r="D11" s="34" t="str">
        <f t="shared" si="5"/>
        <v/>
      </c>
    </row>
    <row r="12" spans="1:24" x14ac:dyDescent="0.25">
      <c r="A12" s="22" t="str">
        <f t="shared" si="3"/>
        <v>N</v>
      </c>
      <c r="C12" s="34" t="str">
        <f t="shared" si="4"/>
        <v/>
      </c>
      <c r="D12" s="34" t="str">
        <f t="shared" si="5"/>
        <v/>
      </c>
    </row>
  </sheetData>
  <phoneticPr fontId="1" type="noConversion"/>
  <conditionalFormatting sqref="A13:A1048576">
    <cfRule type="cellIs" dxfId="208" priority="338" operator="equal">
      <formula>"Y"</formula>
    </cfRule>
    <cfRule type="cellIs" dxfId="207" priority="339" operator="equal">
      <formula>"N"</formula>
    </cfRule>
  </conditionalFormatting>
  <conditionalFormatting sqref="R1:U1">
    <cfRule type="containsText" dxfId="206" priority="331" operator="containsText" text="_">
      <formula>NOT(ISERROR(SEARCH("_",R1)))</formula>
    </cfRule>
    <cfRule type="expression" priority="332">
      <formula>"&lt;&gt;""Y""&amp;&lt;&gt;""N"""</formula>
    </cfRule>
    <cfRule type="cellIs" dxfId="205" priority="336" operator="equal">
      <formula>"Y"</formula>
    </cfRule>
    <cfRule type="cellIs" dxfId="204" priority="337" operator="equal">
      <formula>"N"</formula>
    </cfRule>
  </conditionalFormatting>
  <conditionalFormatting sqref="H1:I1">
    <cfRule type="containsText" dxfId="203" priority="327" operator="containsText" text="_">
      <formula>NOT(ISERROR(SEARCH("_",H1)))</formula>
    </cfRule>
    <cfRule type="expression" priority="328">
      <formula>"&lt;&gt;""Y""&amp;&lt;&gt;""N"""</formula>
    </cfRule>
    <cfRule type="cellIs" dxfId="202" priority="329" operator="equal">
      <formula>"Y"</formula>
    </cfRule>
    <cfRule type="cellIs" dxfId="201" priority="330" operator="equal">
      <formula>"N"</formula>
    </cfRule>
  </conditionalFormatting>
  <conditionalFormatting sqref="O1">
    <cfRule type="containsText" dxfId="200" priority="323" operator="containsText" text="_">
      <formula>NOT(ISERROR(SEARCH("_",O1)))</formula>
    </cfRule>
    <cfRule type="expression" priority="324">
      <formula>"&lt;&gt;""Y""&amp;&lt;&gt;""N"""</formula>
    </cfRule>
    <cfRule type="cellIs" dxfId="199" priority="325" operator="equal">
      <formula>"Y"</formula>
    </cfRule>
    <cfRule type="cellIs" dxfId="198" priority="326" operator="equal">
      <formula>"N"</formula>
    </cfRule>
  </conditionalFormatting>
  <conditionalFormatting sqref="J1">
    <cfRule type="containsText" dxfId="197" priority="319" operator="containsText" text="_">
      <formula>NOT(ISERROR(SEARCH("_",J1)))</formula>
    </cfRule>
    <cfRule type="expression" priority="320">
      <formula>"&lt;&gt;""Y""&amp;&lt;&gt;""N"""</formula>
    </cfRule>
    <cfRule type="cellIs" dxfId="196" priority="321" operator="equal">
      <formula>"Y"</formula>
    </cfRule>
    <cfRule type="cellIs" dxfId="195" priority="322" operator="equal">
      <formula>"N"</formula>
    </cfRule>
  </conditionalFormatting>
  <conditionalFormatting sqref="L1">
    <cfRule type="containsText" dxfId="194" priority="315" operator="containsText" text="_">
      <formula>NOT(ISERROR(SEARCH("_",L1)))</formula>
    </cfRule>
    <cfRule type="expression" priority="316">
      <formula>"&lt;&gt;""Y""&amp;&lt;&gt;""N"""</formula>
    </cfRule>
    <cfRule type="cellIs" dxfId="193" priority="317" operator="equal">
      <formula>"Y"</formula>
    </cfRule>
    <cfRule type="cellIs" dxfId="192" priority="318" operator="equal">
      <formula>"N"</formula>
    </cfRule>
  </conditionalFormatting>
  <conditionalFormatting sqref="P1">
    <cfRule type="containsText" dxfId="191" priority="311" operator="containsText" text="_">
      <formula>NOT(ISERROR(SEARCH("_",P1)))</formula>
    </cfRule>
    <cfRule type="expression" priority="312">
      <formula>"&lt;&gt;""Y""&amp;&lt;&gt;""N"""</formula>
    </cfRule>
    <cfRule type="cellIs" dxfId="190" priority="313" operator="equal">
      <formula>"Y"</formula>
    </cfRule>
    <cfRule type="cellIs" dxfId="189" priority="314" operator="equal">
      <formula>"N"</formula>
    </cfRule>
  </conditionalFormatting>
  <conditionalFormatting sqref="V1:X1">
    <cfRule type="containsText" dxfId="188" priority="307" operator="containsText" text="_">
      <formula>NOT(ISERROR(SEARCH("_",V1)))</formula>
    </cfRule>
    <cfRule type="expression" priority="308">
      <formula>"&lt;&gt;""Y""&amp;&lt;&gt;""N"""</formula>
    </cfRule>
    <cfRule type="cellIs" dxfId="187" priority="309" operator="equal">
      <formula>"Y"</formula>
    </cfRule>
    <cfRule type="cellIs" dxfId="186" priority="310" operator="equal">
      <formula>"N"</formula>
    </cfRule>
  </conditionalFormatting>
  <conditionalFormatting sqref="Q1">
    <cfRule type="containsText" dxfId="185" priority="303" operator="containsText" text="_">
      <formula>NOT(ISERROR(SEARCH("_",Q1)))</formula>
    </cfRule>
    <cfRule type="expression" priority="304">
      <formula>"&lt;&gt;""Y""&amp;&lt;&gt;""N"""</formula>
    </cfRule>
    <cfRule type="cellIs" dxfId="184" priority="305" operator="equal">
      <formula>"Y"</formula>
    </cfRule>
    <cfRule type="cellIs" dxfId="183" priority="306" operator="equal">
      <formula>"N"</formula>
    </cfRule>
  </conditionalFormatting>
  <conditionalFormatting sqref="M1">
    <cfRule type="containsText" dxfId="182" priority="287" operator="containsText" text="_">
      <formula>NOT(ISERROR(SEARCH("_",M1)))</formula>
    </cfRule>
    <cfRule type="expression" priority="288">
      <formula>"&lt;&gt;""Y""&amp;&lt;&gt;""N"""</formula>
    </cfRule>
    <cfRule type="cellIs" dxfId="181" priority="289" operator="equal">
      <formula>"Y"</formula>
    </cfRule>
    <cfRule type="cellIs" dxfId="180" priority="290" operator="equal">
      <formula>"N"</formula>
    </cfRule>
  </conditionalFormatting>
  <conditionalFormatting sqref="N1">
    <cfRule type="containsText" dxfId="179" priority="283" operator="containsText" text="_">
      <formula>NOT(ISERROR(SEARCH("_",N1)))</formula>
    </cfRule>
    <cfRule type="expression" priority="284">
      <formula>"&lt;&gt;""Y""&amp;&lt;&gt;""N"""</formula>
    </cfRule>
    <cfRule type="cellIs" dxfId="178" priority="285" operator="equal">
      <formula>"Y"</formula>
    </cfRule>
    <cfRule type="cellIs" dxfId="177" priority="286" operator="equal">
      <formula>"N"</formula>
    </cfRule>
  </conditionalFormatting>
  <conditionalFormatting sqref="B1:B4">
    <cfRule type="cellIs" dxfId="176" priority="71" operator="equal">
      <formula>"Y"</formula>
    </cfRule>
    <cfRule type="cellIs" dxfId="175" priority="72" operator="equal">
      <formula>"N"</formula>
    </cfRule>
  </conditionalFormatting>
  <conditionalFormatting sqref="C1">
    <cfRule type="cellIs" dxfId="174" priority="69" operator="equal">
      <formula>"Y"</formula>
    </cfRule>
    <cfRule type="cellIs" dxfId="173" priority="70" operator="equal">
      <formula>"N"</formula>
    </cfRule>
  </conditionalFormatting>
  <conditionalFormatting sqref="D1">
    <cfRule type="cellIs" dxfId="172" priority="67" operator="equal">
      <formula>"Y"</formula>
    </cfRule>
    <cfRule type="cellIs" dxfId="171" priority="68" operator="equal">
      <formula>"N"</formula>
    </cfRule>
  </conditionalFormatting>
  <conditionalFormatting sqref="A6:A12">
    <cfRule type="cellIs" dxfId="170" priority="185" operator="equal">
      <formula>"Y"</formula>
    </cfRule>
    <cfRule type="cellIs" dxfId="169" priority="186" operator="equal">
      <formula>"N"</formula>
    </cfRule>
  </conditionalFormatting>
  <conditionalFormatting sqref="A1:G1 B2:B4">
    <cfRule type="containsText" dxfId="168" priority="85" operator="containsText" text="_">
      <formula>NOT(ISERROR(SEARCH("_",A1)))</formula>
    </cfRule>
    <cfRule type="expression" priority="86">
      <formula>"&lt;&gt;""Y""&amp;&lt;&gt;""N"""</formula>
    </cfRule>
    <cfRule type="cellIs" dxfId="167" priority="87" operator="equal">
      <formula>"Y"</formula>
    </cfRule>
    <cfRule type="cellIs" dxfId="166" priority="88" operator="equal">
      <formula>"N"</formula>
    </cfRule>
  </conditionalFormatting>
  <conditionalFormatting sqref="A2">
    <cfRule type="containsText" dxfId="165" priority="81" operator="containsText" text="_">
      <formula>NOT(ISERROR(SEARCH("_",A2)))</formula>
    </cfRule>
    <cfRule type="expression" priority="82">
      <formula>"&lt;&gt;""Y""&amp;&lt;&gt;""N"""</formula>
    </cfRule>
    <cfRule type="cellIs" dxfId="164" priority="83" operator="equal">
      <formula>"Y"</formula>
    </cfRule>
    <cfRule type="cellIs" dxfId="163" priority="84" operator="equal">
      <formula>"N"</formula>
    </cfRule>
  </conditionalFormatting>
  <conditionalFormatting sqref="A3">
    <cfRule type="containsText" dxfId="162" priority="77" operator="containsText" text="_">
      <formula>NOT(ISERROR(SEARCH("_",A3)))</formula>
    </cfRule>
    <cfRule type="expression" priority="78">
      <formula>"&lt;&gt;""Y""&amp;&lt;&gt;""N"""</formula>
    </cfRule>
    <cfRule type="cellIs" dxfId="161" priority="79" operator="equal">
      <formula>"Y"</formula>
    </cfRule>
    <cfRule type="cellIs" dxfId="160" priority="80" operator="equal">
      <formula>"N"</formula>
    </cfRule>
  </conditionalFormatting>
  <conditionalFormatting sqref="D1:E1">
    <cfRule type="cellIs" dxfId="159" priority="65" operator="equal">
      <formula>"Y"</formula>
    </cfRule>
    <cfRule type="cellIs" dxfId="158" priority="66" operator="equal">
      <formula>"N"</formula>
    </cfRule>
  </conditionalFormatting>
  <conditionalFormatting sqref="K1">
    <cfRule type="containsText" dxfId="157" priority="91" operator="containsText" text="_">
      <formula>NOT(ISERROR(SEARCH("_",K1)))</formula>
    </cfRule>
    <cfRule type="expression" priority="92">
      <formula>"&lt;&gt;""Y""&amp;&lt;&gt;""N"""</formula>
    </cfRule>
    <cfRule type="cellIs" dxfId="156" priority="93" operator="equal">
      <formula>"Y"</formula>
    </cfRule>
    <cfRule type="cellIs" dxfId="155" priority="94" operator="equal">
      <formula>"N"</formula>
    </cfRule>
  </conditionalFormatting>
  <conditionalFormatting sqref="B5">
    <cfRule type="cellIs" dxfId="154" priority="1" operator="equal">
      <formula>"Y"</formula>
    </cfRule>
    <cfRule type="cellIs" dxfId="153" priority="2" operator="equal">
      <formula>"N"</formula>
    </cfRule>
  </conditionalFormatting>
  <conditionalFormatting sqref="A1:A4">
    <cfRule type="cellIs" dxfId="152" priority="89" operator="equal">
      <formula>"Y"</formula>
    </cfRule>
    <cfRule type="cellIs" dxfId="151" priority="90" operator="equal">
      <formula>"N"</formula>
    </cfRule>
  </conditionalFormatting>
  <conditionalFormatting sqref="A4">
    <cfRule type="containsText" dxfId="150" priority="73" operator="containsText" text="_">
      <formula>NOT(ISERROR(SEARCH("_",A4)))</formula>
    </cfRule>
    <cfRule type="expression" priority="74">
      <formula>"&lt;&gt;""Y""&amp;&lt;&gt;""N"""</formula>
    </cfRule>
    <cfRule type="cellIs" dxfId="149" priority="75" operator="equal">
      <formula>"Y"</formula>
    </cfRule>
    <cfRule type="cellIs" dxfId="148" priority="76" operator="equal">
      <formula>"N"</formula>
    </cfRule>
  </conditionalFormatting>
  <conditionalFormatting sqref="F1">
    <cfRule type="cellIs" dxfId="147" priority="63" operator="equal">
      <formula>"Y"</formula>
    </cfRule>
    <cfRule type="cellIs" dxfId="146" priority="64" operator="equal">
      <formula>"N"</formula>
    </cfRule>
  </conditionalFormatting>
  <conditionalFormatting sqref="G1">
    <cfRule type="cellIs" dxfId="145" priority="61" operator="equal">
      <formula>"Y"</formula>
    </cfRule>
    <cfRule type="cellIs" dxfId="144" priority="62" operator="equal">
      <formula>"N"</formula>
    </cfRule>
  </conditionalFormatting>
  <conditionalFormatting sqref="G2">
    <cfRule type="containsText" dxfId="143" priority="57" operator="containsText" text="_">
      <formula>NOT(ISERROR(SEARCH("_",G2)))</formula>
    </cfRule>
    <cfRule type="expression" priority="58">
      <formula>"&lt;&gt;""Y""&amp;&lt;&gt;""N"""</formula>
    </cfRule>
    <cfRule type="cellIs" dxfId="142" priority="59" operator="equal">
      <formula>"Y"</formula>
    </cfRule>
    <cfRule type="cellIs" dxfId="141" priority="60" operator="equal">
      <formula>"N"</formula>
    </cfRule>
  </conditionalFormatting>
  <conditionalFormatting sqref="G2">
    <cfRule type="cellIs" dxfId="140" priority="55" operator="equal">
      <formula>"Y"</formula>
    </cfRule>
    <cfRule type="cellIs" dxfId="139" priority="56" operator="equal">
      <formula>"N"</formula>
    </cfRule>
  </conditionalFormatting>
  <conditionalFormatting sqref="G3">
    <cfRule type="containsText" dxfId="138" priority="51" operator="containsText" text="_">
      <formula>NOT(ISERROR(SEARCH("_",G3)))</formula>
    </cfRule>
    <cfRule type="expression" priority="52">
      <formula>"&lt;&gt;""Y""&amp;&lt;&gt;""N"""</formula>
    </cfRule>
    <cfRule type="cellIs" dxfId="137" priority="53" operator="equal">
      <formula>"Y"</formula>
    </cfRule>
    <cfRule type="cellIs" dxfId="136" priority="54" operator="equal">
      <formula>"N"</formula>
    </cfRule>
  </conditionalFormatting>
  <conditionalFormatting sqref="G3">
    <cfRule type="cellIs" dxfId="135" priority="49" operator="equal">
      <formula>"Y"</formula>
    </cfRule>
    <cfRule type="cellIs" dxfId="134" priority="50" operator="equal">
      <formula>"N"</formula>
    </cfRule>
  </conditionalFormatting>
  <conditionalFormatting sqref="G4">
    <cfRule type="containsText" dxfId="133" priority="45" operator="containsText" text="_">
      <formula>NOT(ISERROR(SEARCH("_",G4)))</formula>
    </cfRule>
    <cfRule type="expression" priority="46">
      <formula>"&lt;&gt;""Y""&amp;&lt;&gt;""N"""</formula>
    </cfRule>
    <cfRule type="cellIs" dxfId="132" priority="47" operator="equal">
      <formula>"Y"</formula>
    </cfRule>
    <cfRule type="cellIs" dxfId="131" priority="48" operator="equal">
      <formula>"N"</formula>
    </cfRule>
  </conditionalFormatting>
  <conditionalFormatting sqref="G4">
    <cfRule type="cellIs" dxfId="130" priority="43" operator="equal">
      <formula>"Y"</formula>
    </cfRule>
    <cfRule type="cellIs" dxfId="129" priority="44" operator="equal">
      <formula>"N"</formula>
    </cfRule>
  </conditionalFormatting>
  <conditionalFormatting sqref="G5">
    <cfRule type="containsText" dxfId="128" priority="39" operator="containsText" text="_">
      <formula>NOT(ISERROR(SEARCH("_",G5)))</formula>
    </cfRule>
    <cfRule type="expression" priority="40">
      <formula>"&lt;&gt;""Y""&amp;&lt;&gt;""N"""</formula>
    </cfRule>
    <cfRule type="cellIs" dxfId="127" priority="41" operator="equal">
      <formula>"Y"</formula>
    </cfRule>
    <cfRule type="cellIs" dxfId="126" priority="42" operator="equal">
      <formula>"N"</formula>
    </cfRule>
  </conditionalFormatting>
  <conditionalFormatting sqref="G5">
    <cfRule type="cellIs" dxfId="125" priority="37" operator="equal">
      <formula>"Y"</formula>
    </cfRule>
    <cfRule type="cellIs" dxfId="124" priority="38" operator="equal">
      <formula>"N"</formula>
    </cfRule>
  </conditionalFormatting>
  <conditionalFormatting sqref="F5">
    <cfRule type="containsText" dxfId="123" priority="33" operator="containsText" text="_">
      <formula>NOT(ISERROR(SEARCH("_",F5)))</formula>
    </cfRule>
    <cfRule type="expression" priority="34">
      <formula>"&lt;&gt;""Y""&amp;&lt;&gt;""N"""</formula>
    </cfRule>
    <cfRule type="cellIs" dxfId="122" priority="35" operator="equal">
      <formula>"Y"</formula>
    </cfRule>
    <cfRule type="cellIs" dxfId="121" priority="36" operator="equal">
      <formula>"N"</formula>
    </cfRule>
  </conditionalFormatting>
  <conditionalFormatting sqref="F5">
    <cfRule type="cellIs" dxfId="120" priority="31" operator="equal">
      <formula>"Y"</formula>
    </cfRule>
    <cfRule type="cellIs" dxfId="119" priority="32" operator="equal">
      <formula>"N"</formula>
    </cfRule>
  </conditionalFormatting>
  <conditionalFormatting sqref="E5">
    <cfRule type="containsText" dxfId="118" priority="27" operator="containsText" text="_">
      <formula>NOT(ISERROR(SEARCH("_",E5)))</formula>
    </cfRule>
    <cfRule type="expression" priority="28">
      <formula>"&lt;&gt;""Y""&amp;&lt;&gt;""N"""</formula>
    </cfRule>
    <cfRule type="cellIs" dxfId="117" priority="29" operator="equal">
      <formula>"Y"</formula>
    </cfRule>
    <cfRule type="cellIs" dxfId="116" priority="30" operator="equal">
      <formula>"N"</formula>
    </cfRule>
  </conditionalFormatting>
  <conditionalFormatting sqref="E5">
    <cfRule type="cellIs" dxfId="115" priority="25" operator="equal">
      <formula>"Y"</formula>
    </cfRule>
    <cfRule type="cellIs" dxfId="114" priority="26" operator="equal">
      <formula>"N"</formula>
    </cfRule>
  </conditionalFormatting>
  <conditionalFormatting sqref="D5">
    <cfRule type="containsText" dxfId="113" priority="21" operator="containsText" text="_">
      <formula>NOT(ISERROR(SEARCH("_",D5)))</formula>
    </cfRule>
    <cfRule type="expression" priority="22">
      <formula>"&lt;&gt;""Y""&amp;&lt;&gt;""N"""</formula>
    </cfRule>
    <cfRule type="cellIs" dxfId="112" priority="23" operator="equal">
      <formula>"Y"</formula>
    </cfRule>
    <cfRule type="cellIs" dxfId="111" priority="24" operator="equal">
      <formula>"N"</formula>
    </cfRule>
  </conditionalFormatting>
  <conditionalFormatting sqref="D5">
    <cfRule type="cellIs" dxfId="110" priority="19" operator="equal">
      <formula>"Y"</formula>
    </cfRule>
    <cfRule type="cellIs" dxfId="109" priority="20" operator="equal">
      <formula>"N"</formula>
    </cfRule>
  </conditionalFormatting>
  <conditionalFormatting sqref="C5">
    <cfRule type="containsText" dxfId="108" priority="15" operator="containsText" text="_">
      <formula>NOT(ISERROR(SEARCH("_",C5)))</formula>
    </cfRule>
    <cfRule type="expression" priority="16">
      <formula>"&lt;&gt;""Y""&amp;&lt;&gt;""N"""</formula>
    </cfRule>
    <cfRule type="cellIs" dxfId="107" priority="17" operator="equal">
      <formula>"Y"</formula>
    </cfRule>
    <cfRule type="cellIs" dxfId="106" priority="18" operator="equal">
      <formula>"N"</formula>
    </cfRule>
  </conditionalFormatting>
  <conditionalFormatting sqref="C5">
    <cfRule type="cellIs" dxfId="105" priority="13" operator="equal">
      <formula>"Y"</formula>
    </cfRule>
    <cfRule type="cellIs" dxfId="104" priority="14" operator="equal">
      <formula>"N"</formula>
    </cfRule>
  </conditionalFormatting>
  <conditionalFormatting sqref="A5">
    <cfRule type="containsText" dxfId="103" priority="9" operator="containsText" text="_">
      <formula>NOT(ISERROR(SEARCH("_",A5)))</formula>
    </cfRule>
    <cfRule type="expression" priority="10">
      <formula>"&lt;&gt;""Y""&amp;&lt;&gt;""N"""</formula>
    </cfRule>
    <cfRule type="cellIs" dxfId="102" priority="11" operator="equal">
      <formula>"Y"</formula>
    </cfRule>
    <cfRule type="cellIs" dxfId="101" priority="12" operator="equal">
      <formula>"N"</formula>
    </cfRule>
  </conditionalFormatting>
  <conditionalFormatting sqref="A5">
    <cfRule type="cellIs" dxfId="100" priority="7" operator="equal">
      <formula>"Y"</formula>
    </cfRule>
    <cfRule type="cellIs" dxfId="99" priority="8" operator="equal">
      <formula>"N"</formula>
    </cfRule>
  </conditionalFormatting>
  <conditionalFormatting sqref="B5">
    <cfRule type="containsText" dxfId="98" priority="3" operator="containsText" text="_">
      <formula>NOT(ISERROR(SEARCH("_",B5)))</formula>
    </cfRule>
    <cfRule type="expression" priority="4">
      <formula>"&lt;&gt;""Y""&amp;&lt;&gt;""N"""</formula>
    </cfRule>
    <cfRule type="cellIs" dxfId="97" priority="5" operator="equal">
      <formula>"Y"</formula>
    </cfRule>
    <cfRule type="cellIs" dxfId="96" priority="6" operator="equal">
      <formula>"N"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Roman,Normale"&amp;12&amp;A</oddHeader>
    <oddFooter>&amp;C&amp;"Times New Roman,Normale"&amp;12Page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FAD3-C845-4322-9E0C-FA3ACCB2BFEE}">
  <dimension ref="A1:H12"/>
  <sheetViews>
    <sheetView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6" sqref="D6:D12"/>
    </sheetView>
  </sheetViews>
  <sheetFormatPr defaultColWidth="9.109375" defaultRowHeight="13.8" x14ac:dyDescent="0.25"/>
  <cols>
    <col min="1" max="2" width="2.33203125" style="22" bestFit="1" customWidth="1"/>
    <col min="3" max="3" width="23.44140625" style="22" customWidth="1"/>
    <col min="4" max="4" width="5.5546875" style="22" bestFit="1" customWidth="1"/>
    <col min="5" max="5" width="14.109375" style="22" customWidth="1"/>
    <col min="6" max="6" width="4.6640625" style="22" customWidth="1"/>
    <col min="7" max="7" width="9.5546875" style="23" bestFit="1" customWidth="1"/>
    <col min="8" max="8" width="21.109375" style="22" customWidth="1"/>
    <col min="9" max="16384" width="9.109375" style="22"/>
  </cols>
  <sheetData>
    <row r="1" spans="1:8" s="29" customFormat="1" x14ac:dyDescent="0.25">
      <c r="H1" s="29" t="s">
        <v>0</v>
      </c>
    </row>
    <row r="2" spans="1:8" x14ac:dyDescent="0.25">
      <c r="A2" s="29"/>
      <c r="B2" s="29"/>
      <c r="G2" s="29"/>
      <c r="H2" s="22" t="s">
        <v>114</v>
      </c>
    </row>
    <row r="3" spans="1:8" s="24" customFormat="1" x14ac:dyDescent="0.25">
      <c r="A3" s="29"/>
      <c r="B3" s="29"/>
      <c r="G3" s="29"/>
      <c r="H3" s="25" t="str">
        <f>""&amp;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REPT(2:2,1),"(T)",""),"(S)",""),"(FR)",""),"(P)",""),"(E)",""),"/","_"),".","_"),"(","-"),")",""),"[","-"),"]",""),"{","-"),"}","")," ","-"),"è","e"),"é","e"),"à","a"),"ò","o"),"ù","u"),"%",""),CHAR(34),""),"^",""),"@",""),"*",""),";",""),",",""),":",""),"&amp;",""),"=",""),"'",""),"+",""),"°",""),"_None","")</f>
        <v>InfoLinea_Nome</v>
      </c>
    </row>
    <row r="4" spans="1:8" x14ac:dyDescent="0.25">
      <c r="A4" s="29"/>
      <c r="B4" s="29"/>
      <c r="G4" s="29"/>
    </row>
    <row r="5" spans="1:8" s="26" customFormat="1" x14ac:dyDescent="0.25">
      <c r="A5" s="29"/>
      <c r="B5" s="29"/>
      <c r="C5" s="29"/>
      <c r="D5" s="29"/>
      <c r="E5" s="29"/>
      <c r="F5" s="29"/>
      <c r="G5" s="29"/>
      <c r="H5" s="27"/>
    </row>
    <row r="6" spans="1:8" x14ac:dyDescent="0.25">
      <c r="A6" s="22" t="str">
        <f>IF(H:H="","N","Y")</f>
        <v>Y</v>
      </c>
      <c r="C6" s="34" t="str">
        <f>IF(H:H="","",CONCATENATE("ART_",H:H))</f>
        <v>ART_Abbigliamento</v>
      </c>
      <c r="D6" s="34" t="str">
        <f>IF(H:H="","","LINEA")</f>
        <v>LINEA</v>
      </c>
      <c r="E6" s="22" t="s">
        <v>111</v>
      </c>
      <c r="G6" s="23" t="s">
        <v>121</v>
      </c>
      <c r="H6" s="22" t="s">
        <v>112</v>
      </c>
    </row>
    <row r="7" spans="1:8" x14ac:dyDescent="0.25">
      <c r="A7" s="22" t="str">
        <f t="shared" ref="A7:A12" si="0">IF(H:H="","N","Y")</f>
        <v>Y</v>
      </c>
      <c r="C7" s="34" t="str">
        <f t="shared" ref="C7:C12" si="1">IF(H:H="","",CONCATENATE("ART_",H:H))</f>
        <v>ART_Scarpe</v>
      </c>
      <c r="D7" s="34" t="str">
        <f t="shared" ref="D7:D12" si="2">IF(H:H="","","LINEA")</f>
        <v>LINEA</v>
      </c>
      <c r="E7" s="22" t="s">
        <v>111</v>
      </c>
      <c r="G7" s="23" t="s">
        <v>121</v>
      </c>
      <c r="H7" s="22" t="s">
        <v>113</v>
      </c>
    </row>
    <row r="8" spans="1:8" x14ac:dyDescent="0.25">
      <c r="A8" s="22" t="str">
        <f t="shared" si="0"/>
        <v>Y</v>
      </c>
      <c r="C8" s="34" t="str">
        <f t="shared" si="1"/>
        <v>ART_Abbigliamento</v>
      </c>
      <c r="D8" s="34" t="str">
        <f t="shared" si="2"/>
        <v>LINEA</v>
      </c>
      <c r="E8" s="22" t="s">
        <v>111</v>
      </c>
      <c r="G8" s="23" t="s">
        <v>121</v>
      </c>
      <c r="H8" s="22" t="s">
        <v>112</v>
      </c>
    </row>
    <row r="9" spans="1:8" x14ac:dyDescent="0.25">
      <c r="A9" s="22" t="str">
        <f t="shared" si="0"/>
        <v>N</v>
      </c>
      <c r="C9" s="34" t="str">
        <f t="shared" si="1"/>
        <v/>
      </c>
      <c r="D9" s="34" t="str">
        <f t="shared" si="2"/>
        <v/>
      </c>
    </row>
    <row r="10" spans="1:8" x14ac:dyDescent="0.25">
      <c r="A10" s="22" t="str">
        <f t="shared" si="0"/>
        <v>N</v>
      </c>
      <c r="C10" s="34" t="str">
        <f t="shared" si="1"/>
        <v/>
      </c>
      <c r="D10" s="34" t="str">
        <f t="shared" si="2"/>
        <v/>
      </c>
    </row>
    <row r="11" spans="1:8" x14ac:dyDescent="0.25">
      <c r="A11" s="22" t="str">
        <f t="shared" si="0"/>
        <v>N</v>
      </c>
      <c r="C11" s="34" t="str">
        <f t="shared" si="1"/>
        <v/>
      </c>
      <c r="D11" s="34" t="str">
        <f t="shared" si="2"/>
        <v/>
      </c>
    </row>
    <row r="12" spans="1:8" x14ac:dyDescent="0.25">
      <c r="A12" s="22" t="str">
        <f t="shared" si="0"/>
        <v>N</v>
      </c>
      <c r="C12" s="34" t="str">
        <f t="shared" si="1"/>
        <v/>
      </c>
      <c r="D12" s="34" t="str">
        <f t="shared" si="2"/>
        <v/>
      </c>
    </row>
  </sheetData>
  <conditionalFormatting sqref="A13:A1048576 A1:A4">
    <cfRule type="cellIs" dxfId="95" priority="129" operator="equal">
      <formula>"Y"</formula>
    </cfRule>
    <cfRule type="cellIs" dxfId="94" priority="130" operator="equal">
      <formula>"N"</formula>
    </cfRule>
  </conditionalFormatting>
  <conditionalFormatting sqref="A1:G1 B2:B4">
    <cfRule type="containsText" dxfId="93" priority="125" operator="containsText" text="_">
      <formula>NOT(ISERROR(SEARCH("_",A1)))</formula>
    </cfRule>
    <cfRule type="expression" priority="126">
      <formula>"&lt;&gt;""Y""&amp;&lt;&gt;""N"""</formula>
    </cfRule>
    <cfRule type="cellIs" dxfId="92" priority="127" operator="equal">
      <formula>"Y"</formula>
    </cfRule>
    <cfRule type="cellIs" dxfId="91" priority="128" operator="equal">
      <formula>"N"</formula>
    </cfRule>
  </conditionalFormatting>
  <conditionalFormatting sqref="H1">
    <cfRule type="containsText" dxfId="90" priority="121" operator="containsText" text="_">
      <formula>NOT(ISERROR(SEARCH("_",H1)))</formula>
    </cfRule>
    <cfRule type="expression" priority="122">
      <formula>"&lt;&gt;""Y""&amp;&lt;&gt;""N"""</formula>
    </cfRule>
    <cfRule type="cellIs" dxfId="89" priority="123" operator="equal">
      <formula>"Y"</formula>
    </cfRule>
    <cfRule type="cellIs" dxfId="88" priority="124" operator="equal">
      <formula>"N"</formula>
    </cfRule>
  </conditionalFormatting>
  <conditionalFormatting sqref="A2">
    <cfRule type="containsText" dxfId="87" priority="83" operator="containsText" text="_">
      <formula>NOT(ISERROR(SEARCH("_",A2)))</formula>
    </cfRule>
    <cfRule type="expression" priority="84">
      <formula>"&lt;&gt;""Y""&amp;&lt;&gt;""N"""</formula>
    </cfRule>
    <cfRule type="cellIs" dxfId="86" priority="85" operator="equal">
      <formula>"Y"</formula>
    </cfRule>
    <cfRule type="cellIs" dxfId="85" priority="86" operator="equal">
      <formula>"N"</formula>
    </cfRule>
  </conditionalFormatting>
  <conditionalFormatting sqref="A3">
    <cfRule type="containsText" dxfId="84" priority="79" operator="containsText" text="_">
      <formula>NOT(ISERROR(SEARCH("_",A3)))</formula>
    </cfRule>
    <cfRule type="expression" priority="80">
      <formula>"&lt;&gt;""Y""&amp;&lt;&gt;""N"""</formula>
    </cfRule>
    <cfRule type="cellIs" dxfId="83" priority="81" operator="equal">
      <formula>"Y"</formula>
    </cfRule>
    <cfRule type="cellIs" dxfId="82" priority="82" operator="equal">
      <formula>"N"</formula>
    </cfRule>
  </conditionalFormatting>
  <conditionalFormatting sqref="A4">
    <cfRule type="containsText" dxfId="81" priority="75" operator="containsText" text="_">
      <formula>NOT(ISERROR(SEARCH("_",A4)))</formula>
    </cfRule>
    <cfRule type="expression" priority="76">
      <formula>"&lt;&gt;""Y""&amp;&lt;&gt;""N"""</formula>
    </cfRule>
    <cfRule type="cellIs" dxfId="80" priority="77" operator="equal">
      <formula>"Y"</formula>
    </cfRule>
    <cfRule type="cellIs" dxfId="79" priority="78" operator="equal">
      <formula>"N"</formula>
    </cfRule>
  </conditionalFormatting>
  <conditionalFormatting sqref="B1:B4">
    <cfRule type="cellIs" dxfId="78" priority="73" operator="equal">
      <formula>"Y"</formula>
    </cfRule>
    <cfRule type="cellIs" dxfId="77" priority="74" operator="equal">
      <formula>"N"</formula>
    </cfRule>
  </conditionalFormatting>
  <conditionalFormatting sqref="C1">
    <cfRule type="cellIs" dxfId="76" priority="71" operator="equal">
      <formula>"Y"</formula>
    </cfRule>
    <cfRule type="cellIs" dxfId="75" priority="72" operator="equal">
      <formula>"N"</formula>
    </cfRule>
  </conditionalFormatting>
  <conditionalFormatting sqref="D1">
    <cfRule type="cellIs" dxfId="74" priority="69" operator="equal">
      <formula>"Y"</formula>
    </cfRule>
    <cfRule type="cellIs" dxfId="73" priority="70" operator="equal">
      <formula>"N"</formula>
    </cfRule>
  </conditionalFormatting>
  <conditionalFormatting sqref="D1:E1">
    <cfRule type="cellIs" dxfId="72" priority="67" operator="equal">
      <formula>"Y"</formula>
    </cfRule>
    <cfRule type="cellIs" dxfId="71" priority="68" operator="equal">
      <formula>"N"</formula>
    </cfRule>
  </conditionalFormatting>
  <conditionalFormatting sqref="F1">
    <cfRule type="cellIs" dxfId="70" priority="65" operator="equal">
      <formula>"Y"</formula>
    </cfRule>
    <cfRule type="cellIs" dxfId="69" priority="66" operator="equal">
      <formula>"N"</formula>
    </cfRule>
  </conditionalFormatting>
  <conditionalFormatting sqref="G1">
    <cfRule type="cellIs" dxfId="68" priority="63" operator="equal">
      <formula>"Y"</formula>
    </cfRule>
    <cfRule type="cellIs" dxfId="67" priority="64" operator="equal">
      <formula>"N"</formula>
    </cfRule>
  </conditionalFormatting>
  <conditionalFormatting sqref="G2">
    <cfRule type="containsText" dxfId="66" priority="59" operator="containsText" text="_">
      <formula>NOT(ISERROR(SEARCH("_",G2)))</formula>
    </cfRule>
    <cfRule type="expression" priority="60">
      <formula>"&lt;&gt;""Y""&amp;&lt;&gt;""N"""</formula>
    </cfRule>
    <cfRule type="cellIs" dxfId="65" priority="61" operator="equal">
      <formula>"Y"</formula>
    </cfRule>
    <cfRule type="cellIs" dxfId="64" priority="62" operator="equal">
      <formula>"N"</formula>
    </cfRule>
  </conditionalFormatting>
  <conditionalFormatting sqref="G2">
    <cfRule type="cellIs" dxfId="63" priority="57" operator="equal">
      <formula>"Y"</formula>
    </cfRule>
    <cfRule type="cellIs" dxfId="62" priority="58" operator="equal">
      <formula>"N"</formula>
    </cfRule>
  </conditionalFormatting>
  <conditionalFormatting sqref="G3">
    <cfRule type="containsText" dxfId="61" priority="53" operator="containsText" text="_">
      <formula>NOT(ISERROR(SEARCH("_",G3)))</formula>
    </cfRule>
    <cfRule type="expression" priority="54">
      <formula>"&lt;&gt;""Y""&amp;&lt;&gt;""N"""</formula>
    </cfRule>
    <cfRule type="cellIs" dxfId="60" priority="55" operator="equal">
      <formula>"Y"</formula>
    </cfRule>
    <cfRule type="cellIs" dxfId="59" priority="56" operator="equal">
      <formula>"N"</formula>
    </cfRule>
  </conditionalFormatting>
  <conditionalFormatting sqref="G3">
    <cfRule type="cellIs" dxfId="58" priority="51" operator="equal">
      <formula>"Y"</formula>
    </cfRule>
    <cfRule type="cellIs" dxfId="57" priority="52" operator="equal">
      <formula>"N"</formula>
    </cfRule>
  </conditionalFormatting>
  <conditionalFormatting sqref="G4">
    <cfRule type="containsText" dxfId="56" priority="47" operator="containsText" text="_">
      <formula>NOT(ISERROR(SEARCH("_",G4)))</formula>
    </cfRule>
    <cfRule type="expression" priority="48">
      <formula>"&lt;&gt;""Y""&amp;&lt;&gt;""N"""</formula>
    </cfRule>
    <cfRule type="cellIs" dxfId="55" priority="49" operator="equal">
      <formula>"Y"</formula>
    </cfRule>
    <cfRule type="cellIs" dxfId="54" priority="50" operator="equal">
      <formula>"N"</formula>
    </cfRule>
  </conditionalFormatting>
  <conditionalFormatting sqref="G4">
    <cfRule type="cellIs" dxfId="53" priority="45" operator="equal">
      <formula>"Y"</formula>
    </cfRule>
    <cfRule type="cellIs" dxfId="52" priority="46" operator="equal">
      <formula>"N"</formula>
    </cfRule>
  </conditionalFormatting>
  <conditionalFormatting sqref="G5">
    <cfRule type="containsText" dxfId="51" priority="41" operator="containsText" text="_">
      <formula>NOT(ISERROR(SEARCH("_",G5)))</formula>
    </cfRule>
    <cfRule type="expression" priority="42">
      <formula>"&lt;&gt;""Y""&amp;&lt;&gt;""N"""</formula>
    </cfRule>
    <cfRule type="cellIs" dxfId="50" priority="43" operator="equal">
      <formula>"Y"</formula>
    </cfRule>
    <cfRule type="cellIs" dxfId="49" priority="44" operator="equal">
      <formula>"N"</formula>
    </cfRule>
  </conditionalFormatting>
  <conditionalFormatting sqref="G5">
    <cfRule type="cellIs" dxfId="48" priority="39" operator="equal">
      <formula>"Y"</formula>
    </cfRule>
    <cfRule type="cellIs" dxfId="47" priority="40" operator="equal">
      <formula>"N"</formula>
    </cfRule>
  </conditionalFormatting>
  <conditionalFormatting sqref="F5">
    <cfRule type="containsText" dxfId="46" priority="35" operator="containsText" text="_">
      <formula>NOT(ISERROR(SEARCH("_",F5)))</formula>
    </cfRule>
    <cfRule type="expression" priority="36">
      <formula>"&lt;&gt;""Y""&amp;&lt;&gt;""N"""</formula>
    </cfRule>
    <cfRule type="cellIs" dxfId="45" priority="37" operator="equal">
      <formula>"Y"</formula>
    </cfRule>
    <cfRule type="cellIs" dxfId="44" priority="38" operator="equal">
      <formula>"N"</formula>
    </cfRule>
  </conditionalFormatting>
  <conditionalFormatting sqref="F5">
    <cfRule type="cellIs" dxfId="43" priority="33" operator="equal">
      <formula>"Y"</formula>
    </cfRule>
    <cfRule type="cellIs" dxfId="42" priority="34" operator="equal">
      <formula>"N"</formula>
    </cfRule>
  </conditionalFormatting>
  <conditionalFormatting sqref="E5">
    <cfRule type="containsText" dxfId="41" priority="29" operator="containsText" text="_">
      <formula>NOT(ISERROR(SEARCH("_",E5)))</formula>
    </cfRule>
    <cfRule type="expression" priority="30">
      <formula>"&lt;&gt;""Y""&amp;&lt;&gt;""N"""</formula>
    </cfRule>
    <cfRule type="cellIs" dxfId="40" priority="31" operator="equal">
      <formula>"Y"</formula>
    </cfRule>
    <cfRule type="cellIs" dxfId="39" priority="32" operator="equal">
      <formula>"N"</formula>
    </cfRule>
  </conditionalFormatting>
  <conditionalFormatting sqref="E5">
    <cfRule type="cellIs" dxfId="38" priority="27" operator="equal">
      <formula>"Y"</formula>
    </cfRule>
    <cfRule type="cellIs" dxfId="37" priority="28" operator="equal">
      <formula>"N"</formula>
    </cfRule>
  </conditionalFormatting>
  <conditionalFormatting sqref="D5">
    <cfRule type="containsText" dxfId="36" priority="23" operator="containsText" text="_">
      <formula>NOT(ISERROR(SEARCH("_",D5)))</formula>
    </cfRule>
    <cfRule type="expression" priority="24">
      <formula>"&lt;&gt;""Y""&amp;&lt;&gt;""N"""</formula>
    </cfRule>
    <cfRule type="cellIs" dxfId="35" priority="25" operator="equal">
      <formula>"Y"</formula>
    </cfRule>
    <cfRule type="cellIs" dxfId="34" priority="26" operator="equal">
      <formula>"N"</formula>
    </cfRule>
  </conditionalFormatting>
  <conditionalFormatting sqref="D5">
    <cfRule type="cellIs" dxfId="33" priority="21" operator="equal">
      <formula>"Y"</formula>
    </cfRule>
    <cfRule type="cellIs" dxfId="32" priority="22" operator="equal">
      <formula>"N"</formula>
    </cfRule>
  </conditionalFormatting>
  <conditionalFormatting sqref="C5">
    <cfRule type="containsText" dxfId="31" priority="17" operator="containsText" text="_">
      <formula>NOT(ISERROR(SEARCH("_",C5)))</formula>
    </cfRule>
    <cfRule type="expression" priority="18">
      <formula>"&lt;&gt;""Y""&amp;&lt;&gt;""N"""</formula>
    </cfRule>
    <cfRule type="cellIs" dxfId="30" priority="19" operator="equal">
      <formula>"Y"</formula>
    </cfRule>
    <cfRule type="cellIs" dxfId="29" priority="20" operator="equal">
      <formula>"N"</formula>
    </cfRule>
  </conditionalFormatting>
  <conditionalFormatting sqref="C5">
    <cfRule type="cellIs" dxfId="28" priority="15" operator="equal">
      <formula>"Y"</formula>
    </cfRule>
    <cfRule type="cellIs" dxfId="27" priority="16" operator="equal">
      <formula>"N"</formula>
    </cfRule>
  </conditionalFormatting>
  <conditionalFormatting sqref="B5">
    <cfRule type="containsText" dxfId="26" priority="11" operator="containsText" text="_">
      <formula>NOT(ISERROR(SEARCH("_",B5)))</formula>
    </cfRule>
    <cfRule type="expression" priority="12">
      <formula>"&lt;&gt;""Y""&amp;&lt;&gt;""N"""</formula>
    </cfRule>
    <cfRule type="cellIs" dxfId="25" priority="13" operator="equal">
      <formula>"Y"</formula>
    </cfRule>
    <cfRule type="cellIs" dxfId="24" priority="14" operator="equal">
      <formula>"N"</formula>
    </cfRule>
  </conditionalFormatting>
  <conditionalFormatting sqref="B5">
    <cfRule type="cellIs" dxfId="23" priority="9" operator="equal">
      <formula>"Y"</formula>
    </cfRule>
    <cfRule type="cellIs" dxfId="22" priority="10" operator="equal">
      <formula>"N"</formula>
    </cfRule>
  </conditionalFormatting>
  <conditionalFormatting sqref="A5">
    <cfRule type="containsText" dxfId="21" priority="5" operator="containsText" text="_">
      <formula>NOT(ISERROR(SEARCH("_",A5)))</formula>
    </cfRule>
    <cfRule type="expression" priority="6">
      <formula>"&lt;&gt;""Y""&amp;&lt;&gt;""N"""</formula>
    </cfRule>
    <cfRule type="cellIs" dxfId="20" priority="7" operator="equal">
      <formula>"Y"</formula>
    </cfRule>
    <cfRule type="cellIs" dxfId="19" priority="8" operator="equal">
      <formula>"N"</formula>
    </cfRule>
  </conditionalFormatting>
  <conditionalFormatting sqref="A5">
    <cfRule type="cellIs" dxfId="18" priority="3" operator="equal">
      <formula>"Y"</formula>
    </cfRule>
    <cfRule type="cellIs" dxfId="17" priority="4" operator="equal">
      <formula>"N"</formula>
    </cfRule>
  </conditionalFormatting>
  <conditionalFormatting sqref="A6:A12">
    <cfRule type="cellIs" dxfId="16" priority="1" operator="equal">
      <formula>"Y"</formula>
    </cfRule>
    <cfRule type="cellIs" dxfId="15" priority="2" operator="equal">
      <formula>"N"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Roman,Normale"&amp;12&amp;A</oddHeader>
    <oddFooter>&amp;C&amp;"Times New Roman,Normale"&amp;12Page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03C2-4132-4DDB-9B49-8AB2A959F4D6}">
  <dimension ref="A1:E3"/>
  <sheetViews>
    <sheetView zoomScaleNormal="100" workbookViewId="0">
      <selection activeCell="E6" sqref="E6"/>
    </sheetView>
  </sheetViews>
  <sheetFormatPr defaultRowHeight="13.2" x14ac:dyDescent="0.25"/>
  <cols>
    <col min="2" max="2" width="8.44140625" bestFit="1" customWidth="1"/>
    <col min="3" max="3" width="44.5546875" bestFit="1" customWidth="1"/>
    <col min="5" max="5" width="10.5546875" bestFit="1" customWidth="1"/>
  </cols>
  <sheetData>
    <row r="1" spans="1:5" x14ac:dyDescent="0.25">
      <c r="A1" t="s">
        <v>96</v>
      </c>
      <c r="B1" t="s">
        <v>90</v>
      </c>
      <c r="C1" t="s">
        <v>97</v>
      </c>
      <c r="D1" t="s">
        <v>91</v>
      </c>
      <c r="E1" t="s">
        <v>92</v>
      </c>
    </row>
    <row r="2" spans="1:5" x14ac:dyDescent="0.25">
      <c r="A2" t="s">
        <v>96</v>
      </c>
      <c r="B2" t="s">
        <v>62</v>
      </c>
      <c r="C2" t="s">
        <v>98</v>
      </c>
      <c r="D2" t="s">
        <v>95</v>
      </c>
      <c r="E2" t="s">
        <v>93</v>
      </c>
    </row>
    <row r="3" spans="1:5" x14ac:dyDescent="0.25">
      <c r="A3" t="s">
        <v>96</v>
      </c>
      <c r="B3" t="s">
        <v>61</v>
      </c>
      <c r="C3" t="s">
        <v>99</v>
      </c>
      <c r="D3" t="s">
        <v>94</v>
      </c>
      <c r="E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D713-0FE4-42BE-9F53-5F075715C0CB}">
  <dimension ref="A1"/>
  <sheetViews>
    <sheetView workbookViewId="0">
      <selection activeCell="H9" sqref="H9"/>
    </sheetView>
  </sheetViews>
  <sheetFormatPr defaultRowHeight="13.2" x14ac:dyDescent="0.25"/>
  <sheetData>
    <row r="1" s="35" customForma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opLeftCell="A16" workbookViewId="0">
      <selection activeCell="B35" sqref="B35"/>
    </sheetView>
  </sheetViews>
  <sheetFormatPr defaultRowHeight="13.2" x14ac:dyDescent="0.25"/>
  <cols>
    <col min="1" max="1" width="23.44140625" customWidth="1"/>
    <col min="2" max="2" width="32.33203125" bestFit="1" customWidth="1"/>
    <col min="3" max="3" width="33.33203125"/>
  </cols>
  <sheetData>
    <row r="1" spans="1:3" ht="13.2" customHeight="1" x14ac:dyDescent="0.25">
      <c r="A1" s="36" t="s">
        <v>3</v>
      </c>
      <c r="B1" s="1" t="s">
        <v>4</v>
      </c>
      <c r="C1" s="21" t="s">
        <v>42</v>
      </c>
    </row>
    <row r="2" spans="1:3" x14ac:dyDescent="0.25">
      <c r="A2" s="36"/>
      <c r="B2" s="1" t="s">
        <v>5</v>
      </c>
      <c r="C2" s="2" t="s">
        <v>40</v>
      </c>
    </row>
    <row r="3" spans="1:3" x14ac:dyDescent="0.25">
      <c r="A3" s="36"/>
      <c r="B3" s="3" t="s">
        <v>6</v>
      </c>
      <c r="C3" s="4" t="s">
        <v>41</v>
      </c>
    </row>
    <row r="4" spans="1:3" x14ac:dyDescent="0.25">
      <c r="A4" s="5"/>
      <c r="B4" s="6"/>
      <c r="C4" s="7"/>
    </row>
    <row r="5" spans="1:3" ht="13.2" customHeight="1" x14ac:dyDescent="0.25">
      <c r="A5" s="37" t="s">
        <v>117</v>
      </c>
      <c r="B5" s="8" t="s">
        <v>7</v>
      </c>
      <c r="C5" s="9" t="s">
        <v>8</v>
      </c>
    </row>
    <row r="6" spans="1:3" ht="13.2" customHeight="1" x14ac:dyDescent="0.25">
      <c r="A6" s="37"/>
      <c r="B6" s="8" t="s">
        <v>9</v>
      </c>
      <c r="C6" s="9" t="s">
        <v>10</v>
      </c>
    </row>
    <row r="7" spans="1:3" ht="13.2" customHeight="1" x14ac:dyDescent="0.25">
      <c r="A7" s="37"/>
      <c r="B7" s="8" t="s">
        <v>1</v>
      </c>
      <c r="C7" s="9" t="s">
        <v>11</v>
      </c>
    </row>
    <row r="8" spans="1:3" ht="13.2" customHeight="1" x14ac:dyDescent="0.25">
      <c r="A8" s="37"/>
      <c r="B8" s="8" t="s">
        <v>2</v>
      </c>
      <c r="C8" s="9" t="s">
        <v>12</v>
      </c>
    </row>
    <row r="9" spans="1:3" ht="13.2" customHeight="1" x14ac:dyDescent="0.25">
      <c r="A9" s="37"/>
      <c r="B9" s="10" t="s">
        <v>13</v>
      </c>
      <c r="C9" s="11" t="s">
        <v>59</v>
      </c>
    </row>
    <row r="10" spans="1:3" ht="13.2" customHeight="1" x14ac:dyDescent="0.25">
      <c r="A10" s="37" t="s">
        <v>116</v>
      </c>
      <c r="B10" s="8" t="s">
        <v>14</v>
      </c>
      <c r="C10" s="12">
        <v>1</v>
      </c>
    </row>
    <row r="11" spans="1:3" ht="13.2" customHeight="1" x14ac:dyDescent="0.25">
      <c r="A11" s="37"/>
      <c r="B11" s="8" t="s">
        <v>15</v>
      </c>
      <c r="C11" s="12">
        <v>2</v>
      </c>
    </row>
    <row r="12" spans="1:3" ht="13.2" customHeight="1" x14ac:dyDescent="0.25">
      <c r="A12" s="37"/>
      <c r="B12" s="8" t="s">
        <v>16</v>
      </c>
      <c r="C12" s="12">
        <v>3</v>
      </c>
    </row>
    <row r="13" spans="1:3" ht="13.2" customHeight="1" x14ac:dyDescent="0.25">
      <c r="A13" s="37"/>
      <c r="B13" s="10" t="s">
        <v>17</v>
      </c>
      <c r="C13" s="13">
        <v>6</v>
      </c>
    </row>
    <row r="14" spans="1:3" x14ac:dyDescent="0.25">
      <c r="A14" s="38" t="s">
        <v>18</v>
      </c>
      <c r="B14" s="14" t="s">
        <v>19</v>
      </c>
      <c r="C14" s="12">
        <v>100</v>
      </c>
    </row>
    <row r="15" spans="1:3" x14ac:dyDescent="0.25">
      <c r="A15" s="38"/>
      <c r="B15" s="15" t="s">
        <v>20</v>
      </c>
      <c r="C15" s="16">
        <v>100</v>
      </c>
    </row>
    <row r="16" spans="1:3" x14ac:dyDescent="0.25">
      <c r="A16" s="17" t="s">
        <v>21</v>
      </c>
      <c r="B16" s="18" t="s">
        <v>45</v>
      </c>
      <c r="C16" s="12" t="s">
        <v>22</v>
      </c>
    </row>
    <row r="17" spans="1:3" x14ac:dyDescent="0.25">
      <c r="A17" s="17" t="s">
        <v>43</v>
      </c>
      <c r="B17" s="18" t="s">
        <v>44</v>
      </c>
      <c r="C17" s="12" t="s">
        <v>23</v>
      </c>
    </row>
    <row r="18" spans="1:3" x14ac:dyDescent="0.25">
      <c r="A18" s="17" t="s">
        <v>24</v>
      </c>
      <c r="B18" s="18" t="s">
        <v>25</v>
      </c>
      <c r="C18" s="12" t="s">
        <v>26</v>
      </c>
    </row>
    <row r="19" spans="1:3" x14ac:dyDescent="0.25">
      <c r="A19" s="17" t="s">
        <v>27</v>
      </c>
      <c r="B19" s="18" t="s">
        <v>46</v>
      </c>
      <c r="C19" s="12" t="s">
        <v>118</v>
      </c>
    </row>
    <row r="20" spans="1:3" x14ac:dyDescent="0.25">
      <c r="A20" s="17" t="s">
        <v>28</v>
      </c>
      <c r="B20" s="18" t="s">
        <v>29</v>
      </c>
      <c r="C20" s="12" t="s">
        <v>30</v>
      </c>
    </row>
    <row r="21" spans="1:3" x14ac:dyDescent="0.25">
      <c r="A21" s="17" t="s">
        <v>31</v>
      </c>
      <c r="B21" s="18" t="s">
        <v>45</v>
      </c>
      <c r="C21" s="19" t="s">
        <v>22</v>
      </c>
    </row>
    <row r="22" spans="1:3" x14ac:dyDescent="0.25">
      <c r="A22" s="17" t="s">
        <v>32</v>
      </c>
      <c r="B22" s="18" t="s">
        <v>45</v>
      </c>
      <c r="C22" s="19" t="s">
        <v>22</v>
      </c>
    </row>
    <row r="23" spans="1:3" ht="20.399999999999999" customHeight="1" x14ac:dyDescent="0.25">
      <c r="A23" s="17" t="s">
        <v>47</v>
      </c>
      <c r="B23" s="18" t="s">
        <v>48</v>
      </c>
      <c r="C23" s="20">
        <v>4</v>
      </c>
    </row>
    <row r="24" spans="1:3" x14ac:dyDescent="0.25">
      <c r="A24" s="17" t="s">
        <v>51</v>
      </c>
      <c r="B24" s="18" t="s">
        <v>49</v>
      </c>
      <c r="C24" s="20" t="s">
        <v>33</v>
      </c>
    </row>
    <row r="25" spans="1:3" x14ac:dyDescent="0.25">
      <c r="A25" s="17" t="s">
        <v>52</v>
      </c>
      <c r="B25" s="18" t="s">
        <v>50</v>
      </c>
      <c r="C25" s="20" t="s">
        <v>34</v>
      </c>
    </row>
    <row r="26" spans="1:3" x14ac:dyDescent="0.25">
      <c r="A26" s="17" t="s">
        <v>53</v>
      </c>
      <c r="B26" s="18" t="s">
        <v>55</v>
      </c>
      <c r="C26" s="20"/>
    </row>
    <row r="27" spans="1:3" x14ac:dyDescent="0.25">
      <c r="A27" s="17" t="s">
        <v>35</v>
      </c>
      <c r="B27" s="18" t="s">
        <v>54</v>
      </c>
      <c r="C27" s="20">
        <v>5</v>
      </c>
    </row>
    <row r="28" spans="1:3" x14ac:dyDescent="0.25">
      <c r="A28" s="17" t="s">
        <v>36</v>
      </c>
      <c r="B28" s="18" t="s">
        <v>37</v>
      </c>
      <c r="C28" s="20"/>
    </row>
    <row r="29" spans="1:3" ht="20.399999999999999" x14ac:dyDescent="0.25">
      <c r="A29" s="17" t="s">
        <v>58</v>
      </c>
      <c r="B29" s="18" t="s">
        <v>38</v>
      </c>
      <c r="C29" s="20" t="s">
        <v>39</v>
      </c>
    </row>
    <row r="30" spans="1:3" x14ac:dyDescent="0.25">
      <c r="A30" s="17" t="s">
        <v>56</v>
      </c>
      <c r="B30" s="18" t="s">
        <v>57</v>
      </c>
      <c r="C30" s="20"/>
    </row>
    <row r="31" spans="1:3" x14ac:dyDescent="0.25">
      <c r="A31" s="17" t="s">
        <v>123</v>
      </c>
      <c r="B31" s="18" t="s">
        <v>124</v>
      </c>
      <c r="C31" s="20" t="s">
        <v>22</v>
      </c>
    </row>
  </sheetData>
  <mergeCells count="4">
    <mergeCell ref="A1:A3"/>
    <mergeCell ref="A5:A9"/>
    <mergeCell ref="A10:A13"/>
    <mergeCell ref="A14:A15"/>
  </mergeCells>
  <conditionalFormatting sqref="C18:C19">
    <cfRule type="expression" dxfId="14" priority="3">
      <formula>LEN(TRIM(C18))&gt;0</formula>
    </cfRule>
  </conditionalFormatting>
  <conditionalFormatting sqref="C22">
    <cfRule type="expression" dxfId="13" priority="5">
      <formula>LEN(TRIM(C21))&gt;0</formula>
    </cfRule>
  </conditionalFormatting>
  <conditionalFormatting sqref="C22">
    <cfRule type="expression" dxfId="12" priority="7">
      <formula>LEN(TRIM(C22))&gt;0</formula>
    </cfRule>
  </conditionalFormatting>
  <conditionalFormatting sqref="C26">
    <cfRule type="expression" dxfId="11" priority="11">
      <formula>LEN(TRIM(C26))&gt;0</formula>
    </cfRule>
  </conditionalFormatting>
  <conditionalFormatting sqref="C28">
    <cfRule type="expression" dxfId="10" priority="13">
      <formula>LEN(TRIM(C27))&gt;0</formula>
    </cfRule>
  </conditionalFormatting>
  <conditionalFormatting sqref="C16:C17">
    <cfRule type="expression" dxfId="9" priority="2">
      <formula>LEN(TRIM(C16))&gt;0</formula>
    </cfRule>
  </conditionalFormatting>
  <conditionalFormatting sqref="C20">
    <cfRule type="expression" dxfId="8" priority="4">
      <formula>LEN(TRIM(C19))&gt;0</formula>
    </cfRule>
  </conditionalFormatting>
  <conditionalFormatting sqref="C21">
    <cfRule type="expression" dxfId="7" priority="6">
      <formula>LEN(TRIM(C21))&gt;0</formula>
    </cfRule>
  </conditionalFormatting>
  <conditionalFormatting sqref="C23">
    <cfRule type="expression" dxfId="6" priority="8">
      <formula>LEN(TRIM(C23))&gt;0</formula>
    </cfRule>
  </conditionalFormatting>
  <conditionalFormatting sqref="C24">
    <cfRule type="expression" dxfId="5" priority="9">
      <formula>LEN(TRIM(C23))&gt;0</formula>
    </cfRule>
  </conditionalFormatting>
  <conditionalFormatting sqref="C25">
    <cfRule type="expression" dxfId="4" priority="10">
      <formula>LEN(TRIM(C25))&gt;0</formula>
    </cfRule>
  </conditionalFormatting>
  <conditionalFormatting sqref="C27">
    <cfRule type="expression" dxfId="3" priority="12">
      <formula>LEN(TRIM(C26))&gt;0</formula>
    </cfRule>
  </conditionalFormatting>
  <conditionalFormatting sqref="C29">
    <cfRule type="expression" dxfId="2" priority="14">
      <formula>LEN(TRIM(C27))&gt;0</formula>
    </cfRule>
  </conditionalFormatting>
  <conditionalFormatting sqref="C30">
    <cfRule type="expression" dxfId="1" priority="15">
      <formula>LEN(TRIM(C29))&gt;0</formula>
    </cfRule>
  </conditionalFormatting>
  <conditionalFormatting sqref="C31">
    <cfRule type="expression" dxfId="0" priority="1">
      <formula>LEN(TRIM(C30))&gt;0</formula>
    </cfRule>
  </conditionalFormatting>
  <hyperlinks>
    <hyperlink ref="C1" r:id="rId1" xr:uid="{07D6B7E1-C4A4-45AD-8FE4-64F227D8449E}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Articoli</vt:lpstr>
      <vt:lpstr>Linee</vt:lpstr>
      <vt:lpstr>TabART-1</vt:lpstr>
      <vt:lpstr>RU</vt:lpstr>
      <vt:lpstr>Settings</vt:lpstr>
      <vt:lpstr>_8d8906be_297a_407c_8039_21bef0974e58</vt:lpstr>
      <vt:lpstr>Linee!eb684a6c_8e03_4570_b9b1_f39c30b224c5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EKR | Alberto Baesso</cp:lastModifiedBy>
  <cp:revision>39</cp:revision>
  <dcterms:created xsi:type="dcterms:W3CDTF">2017-07-14T17:49:46Z</dcterms:created>
  <dcterms:modified xsi:type="dcterms:W3CDTF">2021-03-26T10:46:04Z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